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720" tabRatio="935"/>
  </bookViews>
  <sheets>
    <sheet name="GENERALE" sheetId="1" r:id="rId1"/>
    <sheet name="CORDINATORI" sheetId="20" r:id="rId2"/>
    <sheet name="SCANSIONI ORARIE" sheetId="11" r:id="rId3"/>
    <sheet name="VIGILANZA  RIC" sheetId="19" r:id="rId4"/>
    <sheet name="LAB. CUC-SAL" sheetId="2" r:id="rId5"/>
    <sheet name="PALESTRA" sheetId="3" r:id="rId6"/>
    <sheet name="LAB. CHIMICA" sheetId="4" r:id="rId7"/>
    <sheet name="LAB. DI RIC-FIS-TIC" sheetId="5" r:id="rId8"/>
    <sheet name="ERICE VETTA" sheetId="6" r:id="rId9"/>
    <sheet name="LODI" sheetId="7" r:id="rId10"/>
    <sheet name="CARCERE" sheetId="8" r:id="rId11"/>
    <sheet name="LAB ERICE" sheetId="9" r:id="rId12"/>
    <sheet name="ORE DI PERMESSO-PAGAMENTI" sheetId="10" r:id="rId13"/>
    <sheet name="RIENTRI PM" sheetId="13" r:id="rId14"/>
    <sheet name="CLASSI" sheetId="14" r:id="rId15"/>
    <sheet name="ore eccedenti 22-23" sheetId="15" r:id="rId16"/>
    <sheet name="ORGANICO 22-23" sheetId="16" r:id="rId17"/>
  </sheets>
  <definedNames>
    <definedName name="_xlnm._FilterDatabase" localSheetId="10" hidden="1">CARCERE!$A$5:$CF$20</definedName>
    <definedName name="_xlnm._FilterDatabase" localSheetId="8" hidden="1">'ERICE VETTA'!$A$6:$CM$41</definedName>
    <definedName name="_xlnm._FilterDatabase" localSheetId="0" hidden="1">GENERALE!$A$8:$CM$196</definedName>
    <definedName name="_xlnm._FilterDatabase" localSheetId="12" hidden="1">'ORE DI PERMESSO-PAGAMENTI'!$A$3:$J$204</definedName>
    <definedName name="_xlnm._FilterDatabase" localSheetId="16" hidden="1">'ORGANICO 22-23'!$L$4:$S$28</definedName>
    <definedName name="_xlnm._FilterDatabase" localSheetId="3" hidden="1">'VIGILANZA  RIC'!$C$5:$G$52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M31" i="1"/>
  <c r="I214" i="10"/>
  <c r="I213"/>
  <c r="I212"/>
  <c r="I211"/>
  <c r="I210"/>
  <c r="I209"/>
  <c r="I208"/>
  <c r="I207"/>
  <c r="I206"/>
  <c r="I205"/>
  <c r="I147"/>
  <c r="I28"/>
  <c r="I25"/>
  <c r="J214"/>
  <c r="J213"/>
  <c r="J212"/>
  <c r="J211"/>
  <c r="J210"/>
  <c r="J209"/>
  <c r="J208"/>
  <c r="J207"/>
  <c r="J206"/>
  <c r="J205"/>
  <c r="J147"/>
  <c r="J28"/>
  <c r="J25"/>
  <c r="D17" i="13"/>
  <c r="CM72" i="1"/>
  <c r="AD29" i="16"/>
  <c r="AA29"/>
  <c r="X29"/>
  <c r="BB27"/>
  <c r="AY27"/>
  <c r="AV27"/>
  <c r="AP27"/>
  <c r="AM27"/>
  <c r="AJ27"/>
  <c r="R27"/>
  <c r="O27"/>
  <c r="L27"/>
  <c r="G27"/>
  <c r="E27"/>
  <c r="BH26"/>
  <c r="BG26"/>
  <c r="BD26"/>
  <c r="BA26"/>
  <c r="AX26"/>
  <c r="AR26"/>
  <c r="AO26"/>
  <c r="AL26"/>
  <c r="AF26"/>
  <c r="AC26"/>
  <c r="Z26"/>
  <c r="T26"/>
  <c r="BK26" s="1"/>
  <c r="Q26"/>
  <c r="N26"/>
  <c r="BI26" s="1"/>
  <c r="BH25"/>
  <c r="BG25"/>
  <c r="BE25"/>
  <c r="BL25" s="1"/>
  <c r="BM25" s="1"/>
  <c r="BD25"/>
  <c r="BA25"/>
  <c r="AX25"/>
  <c r="AR25"/>
  <c r="AO25"/>
  <c r="AL25"/>
  <c r="AF25"/>
  <c r="BK25" s="1"/>
  <c r="AC25"/>
  <c r="Z25"/>
  <c r="T25"/>
  <c r="Q25"/>
  <c r="N25"/>
  <c r="BH24"/>
  <c r="BG24"/>
  <c r="BE24"/>
  <c r="BD24"/>
  <c r="BA24"/>
  <c r="AX24"/>
  <c r="AS24"/>
  <c r="AR24"/>
  <c r="AO24"/>
  <c r="AL24"/>
  <c r="AG24"/>
  <c r="AF24"/>
  <c r="AC24"/>
  <c r="Z24"/>
  <c r="U24"/>
  <c r="T24"/>
  <c r="BK24" s="1"/>
  <c r="Q24"/>
  <c r="BJ24" s="1"/>
  <c r="N24"/>
  <c r="BI24" s="1"/>
  <c r="I24"/>
  <c r="BH23"/>
  <c r="BG23"/>
  <c r="BE23"/>
  <c r="BD23"/>
  <c r="BA23"/>
  <c r="AX23"/>
  <c r="AS23"/>
  <c r="AR23"/>
  <c r="AO23"/>
  <c r="AL23"/>
  <c r="AG23"/>
  <c r="AF23"/>
  <c r="AC23"/>
  <c r="Z23"/>
  <c r="U23"/>
  <c r="T23"/>
  <c r="BK23" s="1"/>
  <c r="Q23"/>
  <c r="BJ23" s="1"/>
  <c r="N23"/>
  <c r="BI23" s="1"/>
  <c r="I23"/>
  <c r="BH22"/>
  <c r="BG22"/>
  <c r="BE22"/>
  <c r="BD22"/>
  <c r="BA22"/>
  <c r="AX22"/>
  <c r="AS22"/>
  <c r="AR22"/>
  <c r="AO22"/>
  <c r="AL22"/>
  <c r="AG22"/>
  <c r="AF22"/>
  <c r="AC22"/>
  <c r="Z22"/>
  <c r="U22"/>
  <c r="T22"/>
  <c r="BK22" s="1"/>
  <c r="Q22"/>
  <c r="BJ22" s="1"/>
  <c r="N22"/>
  <c r="BI22" s="1"/>
  <c r="I22"/>
  <c r="BH21"/>
  <c r="BG21"/>
  <c r="BE21"/>
  <c r="BD21"/>
  <c r="BA21"/>
  <c r="AX21"/>
  <c r="AS21"/>
  <c r="AR21"/>
  <c r="AO21"/>
  <c r="AL21"/>
  <c r="AG21"/>
  <c r="AF21"/>
  <c r="AC21"/>
  <c r="Z21"/>
  <c r="U21"/>
  <c r="T21"/>
  <c r="BK21" s="1"/>
  <c r="Q21"/>
  <c r="BJ21" s="1"/>
  <c r="N21"/>
  <c r="BI21" s="1"/>
  <c r="I21"/>
  <c r="BH20"/>
  <c r="BG20"/>
  <c r="BD20"/>
  <c r="BA20"/>
  <c r="AX20"/>
  <c r="AS20"/>
  <c r="AR20"/>
  <c r="AO20"/>
  <c r="AL20"/>
  <c r="AG20"/>
  <c r="AF20"/>
  <c r="AC20"/>
  <c r="Z20"/>
  <c r="U20"/>
  <c r="T20"/>
  <c r="BK20" s="1"/>
  <c r="Q20"/>
  <c r="BJ20" s="1"/>
  <c r="N20"/>
  <c r="BI20" s="1"/>
  <c r="I20"/>
  <c r="BL20" s="1"/>
  <c r="BM20" s="1"/>
  <c r="BH19"/>
  <c r="BG19"/>
  <c r="BE19"/>
  <c r="BD19"/>
  <c r="BA19"/>
  <c r="AX19"/>
  <c r="AS19"/>
  <c r="AR19"/>
  <c r="AO19"/>
  <c r="AL19"/>
  <c r="AG19"/>
  <c r="AF19"/>
  <c r="AC19"/>
  <c r="Z19"/>
  <c r="U19"/>
  <c r="T19"/>
  <c r="BK19" s="1"/>
  <c r="Q19"/>
  <c r="BJ19" s="1"/>
  <c r="N19"/>
  <c r="BI19" s="1"/>
  <c r="I19"/>
  <c r="BH18"/>
  <c r="BG18"/>
  <c r="BE18"/>
  <c r="BD18"/>
  <c r="BA18"/>
  <c r="AX18"/>
  <c r="AS18"/>
  <c r="AR18"/>
  <c r="AO18"/>
  <c r="AL18"/>
  <c r="AG18"/>
  <c r="AF18"/>
  <c r="AC18"/>
  <c r="Z18"/>
  <c r="U18"/>
  <c r="T18"/>
  <c r="Q18"/>
  <c r="BJ18" s="1"/>
  <c r="N18"/>
  <c r="BI18" s="1"/>
  <c r="I18"/>
  <c r="BH17"/>
  <c r="BG17"/>
  <c r="BE17"/>
  <c r="BD17"/>
  <c r="BA17"/>
  <c r="AX17"/>
  <c r="AS17"/>
  <c r="AR17"/>
  <c r="AO17"/>
  <c r="AL17"/>
  <c r="AG17"/>
  <c r="AF17"/>
  <c r="AC17"/>
  <c r="Z17"/>
  <c r="U17"/>
  <c r="T17"/>
  <c r="BK17" s="1"/>
  <c r="Q17"/>
  <c r="BJ17" s="1"/>
  <c r="N17"/>
  <c r="BI17" s="1"/>
  <c r="I17"/>
  <c r="BH16"/>
  <c r="BG16"/>
  <c r="BE16"/>
  <c r="BD16"/>
  <c r="BA16"/>
  <c r="AX16"/>
  <c r="AS16"/>
  <c r="AR16"/>
  <c r="AO16"/>
  <c r="AL16"/>
  <c r="AG16"/>
  <c r="AF16"/>
  <c r="AC16"/>
  <c r="Z16"/>
  <c r="U16"/>
  <c r="T16"/>
  <c r="BK16" s="1"/>
  <c r="Q16"/>
  <c r="BJ16" s="1"/>
  <c r="N16"/>
  <c r="BI16" s="1"/>
  <c r="I16"/>
  <c r="BH15"/>
  <c r="BG15"/>
  <c r="BE15"/>
  <c r="BD15"/>
  <c r="BA15"/>
  <c r="AX15"/>
  <c r="AS15"/>
  <c r="AR15"/>
  <c r="AO15"/>
  <c r="AL15"/>
  <c r="AG15"/>
  <c r="AF15"/>
  <c r="AC15"/>
  <c r="Z15"/>
  <c r="U15"/>
  <c r="T15"/>
  <c r="BK15" s="1"/>
  <c r="Q15"/>
  <c r="BJ15" s="1"/>
  <c r="N15"/>
  <c r="BI15" s="1"/>
  <c r="I15"/>
  <c r="BH14"/>
  <c r="BG14"/>
  <c r="BE14"/>
  <c r="BD14"/>
  <c r="BA14"/>
  <c r="AX14"/>
  <c r="AS14"/>
  <c r="AR14"/>
  <c r="AO14"/>
  <c r="AL14"/>
  <c r="AG14"/>
  <c r="AF14"/>
  <c r="AC14"/>
  <c r="Z14"/>
  <c r="U14"/>
  <c r="T14"/>
  <c r="BK14" s="1"/>
  <c r="Q14"/>
  <c r="BJ14" s="1"/>
  <c r="N14"/>
  <c r="BI14" s="1"/>
  <c r="I14"/>
  <c r="BH13"/>
  <c r="BG13"/>
  <c r="BE13"/>
  <c r="BD13"/>
  <c r="BA13"/>
  <c r="AX13"/>
  <c r="AS13"/>
  <c r="AR13"/>
  <c r="AO13"/>
  <c r="AL13"/>
  <c r="AG13"/>
  <c r="AF13"/>
  <c r="AC13"/>
  <c r="Z13"/>
  <c r="U13"/>
  <c r="T13"/>
  <c r="BK13" s="1"/>
  <c r="Q13"/>
  <c r="BJ13" s="1"/>
  <c r="N13"/>
  <c r="BI13" s="1"/>
  <c r="I13"/>
  <c r="BH12"/>
  <c r="BG12"/>
  <c r="BE12"/>
  <c r="BD12"/>
  <c r="BA12"/>
  <c r="AX12"/>
  <c r="AS12"/>
  <c r="AR12"/>
  <c r="AO12"/>
  <c r="AL12"/>
  <c r="AG12"/>
  <c r="AF12"/>
  <c r="AC12"/>
  <c r="Z12"/>
  <c r="U12"/>
  <c r="T12"/>
  <c r="BK12" s="1"/>
  <c r="Q12"/>
  <c r="BJ12" s="1"/>
  <c r="N12"/>
  <c r="BI12" s="1"/>
  <c r="I12"/>
  <c r="BH11"/>
  <c r="BG11"/>
  <c r="BE11"/>
  <c r="BD11"/>
  <c r="BA11"/>
  <c r="AX11"/>
  <c r="AS11"/>
  <c r="AR11"/>
  <c r="AO11"/>
  <c r="AL11"/>
  <c r="AG11"/>
  <c r="AF11"/>
  <c r="AC11"/>
  <c r="Z11"/>
  <c r="U11"/>
  <c r="T11"/>
  <c r="BK11" s="1"/>
  <c r="Q11"/>
  <c r="BJ11" s="1"/>
  <c r="N11"/>
  <c r="BI11" s="1"/>
  <c r="I11"/>
  <c r="BH10"/>
  <c r="BG10"/>
  <c r="BE10"/>
  <c r="BD10"/>
  <c r="BA10"/>
  <c r="AX10"/>
  <c r="AS10"/>
  <c r="AR10"/>
  <c r="AO10"/>
  <c r="AL10"/>
  <c r="AG10"/>
  <c r="AF10"/>
  <c r="AC10"/>
  <c r="Z10"/>
  <c r="U10"/>
  <c r="T10"/>
  <c r="BK10" s="1"/>
  <c r="Q10"/>
  <c r="BJ10" s="1"/>
  <c r="N10"/>
  <c r="BI10" s="1"/>
  <c r="I10"/>
  <c r="BH9"/>
  <c r="BG9"/>
  <c r="BE9"/>
  <c r="BD9"/>
  <c r="BA9"/>
  <c r="AX9"/>
  <c r="AS9"/>
  <c r="AR9"/>
  <c r="AO9"/>
  <c r="AL9"/>
  <c r="AG9"/>
  <c r="AF9"/>
  <c r="AC9"/>
  <c r="Z9"/>
  <c r="U9"/>
  <c r="T9"/>
  <c r="BK9" s="1"/>
  <c r="Q9"/>
  <c r="BJ9" s="1"/>
  <c r="N9"/>
  <c r="BI9" s="1"/>
  <c r="I9"/>
  <c r="BH8"/>
  <c r="BG8"/>
  <c r="BE8"/>
  <c r="BD8"/>
  <c r="BA8"/>
  <c r="AX8"/>
  <c r="AS8"/>
  <c r="AR8"/>
  <c r="AO8"/>
  <c r="AL8"/>
  <c r="AG8"/>
  <c r="AF8"/>
  <c r="AC8"/>
  <c r="Z8"/>
  <c r="U8"/>
  <c r="T8"/>
  <c r="BK8" s="1"/>
  <c r="Q8"/>
  <c r="BJ8" s="1"/>
  <c r="N8"/>
  <c r="BI8" s="1"/>
  <c r="I8"/>
  <c r="BH7"/>
  <c r="BG7"/>
  <c r="BE7"/>
  <c r="BD7"/>
  <c r="BA7"/>
  <c r="AX7"/>
  <c r="AS7"/>
  <c r="AR7"/>
  <c r="AO7"/>
  <c r="AL7"/>
  <c r="AG7"/>
  <c r="AF7"/>
  <c r="AC7"/>
  <c r="Z7"/>
  <c r="U7"/>
  <c r="T7"/>
  <c r="BK7" s="1"/>
  <c r="Q7"/>
  <c r="N7"/>
  <c r="BI7" s="1"/>
  <c r="I7"/>
  <c r="BH6"/>
  <c r="BG6"/>
  <c r="BE6"/>
  <c r="BD6"/>
  <c r="BA6"/>
  <c r="AX6"/>
  <c r="AS6"/>
  <c r="AR6"/>
  <c r="AO6"/>
  <c r="AL6"/>
  <c r="AG6"/>
  <c r="AF6"/>
  <c r="AC6"/>
  <c r="Z6"/>
  <c r="U6"/>
  <c r="T6"/>
  <c r="BK6" s="1"/>
  <c r="Q6"/>
  <c r="BJ6" s="1"/>
  <c r="N6"/>
  <c r="BI6" s="1"/>
  <c r="I6"/>
  <c r="BH5"/>
  <c r="BG5"/>
  <c r="BE5"/>
  <c r="BD5"/>
  <c r="BA5"/>
  <c r="AX5"/>
  <c r="AS5"/>
  <c r="AR5"/>
  <c r="AO5"/>
  <c r="AL5"/>
  <c r="AG5"/>
  <c r="AF5"/>
  <c r="AC5"/>
  <c r="Z5"/>
  <c r="U5"/>
  <c r="T5"/>
  <c r="BK5" s="1"/>
  <c r="Q5"/>
  <c r="BJ5" s="1"/>
  <c r="N5"/>
  <c r="BI5" s="1"/>
  <c r="I5"/>
  <c r="K15" i="14"/>
  <c r="I15"/>
  <c r="G15"/>
  <c r="E15"/>
  <c r="C15"/>
  <c r="D19" i="13"/>
  <c r="D18"/>
  <c r="J204" i="10"/>
  <c r="I204"/>
  <c r="J203"/>
  <c r="I203"/>
  <c r="J202"/>
  <c r="I202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I162"/>
  <c r="J161"/>
  <c r="I161"/>
  <c r="J160"/>
  <c r="J159"/>
  <c r="J158"/>
  <c r="J157"/>
  <c r="J156"/>
  <c r="J155"/>
  <c r="J154"/>
  <c r="J153"/>
  <c r="J152"/>
  <c r="J151"/>
  <c r="J150"/>
  <c r="J149"/>
  <c r="J148"/>
  <c r="I148"/>
  <c r="J146"/>
  <c r="I146"/>
  <c r="J145"/>
  <c r="J144"/>
  <c r="J143"/>
  <c r="I143"/>
  <c r="J142"/>
  <c r="J141"/>
  <c r="I141"/>
  <c r="J140"/>
  <c r="J139"/>
  <c r="J138"/>
  <c r="J137"/>
  <c r="J136"/>
  <c r="J135"/>
  <c r="I135"/>
  <c r="J134"/>
  <c r="J133"/>
  <c r="J132"/>
  <c r="J131"/>
  <c r="J130"/>
  <c r="J129"/>
  <c r="J128"/>
  <c r="I128"/>
  <c r="J127"/>
  <c r="J126"/>
  <c r="J125"/>
  <c r="J124"/>
  <c r="I124"/>
  <c r="J123"/>
  <c r="J121"/>
  <c r="I121"/>
  <c r="J120"/>
  <c r="J119"/>
  <c r="J118"/>
  <c r="I118"/>
  <c r="J117"/>
  <c r="J116"/>
  <c r="I116"/>
  <c r="J115"/>
  <c r="J114"/>
  <c r="I114"/>
  <c r="J113"/>
  <c r="J112"/>
  <c r="J111"/>
  <c r="J110"/>
  <c r="J109"/>
  <c r="I109"/>
  <c r="J108"/>
  <c r="J107"/>
  <c r="J106"/>
  <c r="J105"/>
  <c r="J104"/>
  <c r="J103"/>
  <c r="J102"/>
  <c r="J101"/>
  <c r="J100"/>
  <c r="J99"/>
  <c r="J98"/>
  <c r="I98"/>
  <c r="J97"/>
  <c r="J96"/>
  <c r="J95"/>
  <c r="J94"/>
  <c r="J93"/>
  <c r="I93"/>
  <c r="J92"/>
  <c r="I92"/>
  <c r="J91"/>
  <c r="J90"/>
  <c r="J89"/>
  <c r="J88"/>
  <c r="J87"/>
  <c r="I87"/>
  <c r="J86"/>
  <c r="I86"/>
  <c r="J85"/>
  <c r="J84"/>
  <c r="I84"/>
  <c r="J83"/>
  <c r="J82"/>
  <c r="J81"/>
  <c r="J80"/>
  <c r="J79"/>
  <c r="I79"/>
  <c r="J78"/>
  <c r="J77"/>
  <c r="J76"/>
  <c r="J75"/>
  <c r="J74"/>
  <c r="I74"/>
  <c r="J73"/>
  <c r="J72"/>
  <c r="J71"/>
  <c r="J70"/>
  <c r="I70"/>
  <c r="J69"/>
  <c r="J68"/>
  <c r="J67"/>
  <c r="J66"/>
  <c r="J65"/>
  <c r="J64"/>
  <c r="I64"/>
  <c r="J63"/>
  <c r="J62"/>
  <c r="I62"/>
  <c r="J61"/>
  <c r="J60"/>
  <c r="J59"/>
  <c r="J58"/>
  <c r="J57"/>
  <c r="J56"/>
  <c r="J55"/>
  <c r="J54"/>
  <c r="J53"/>
  <c r="J52"/>
  <c r="J51"/>
  <c r="J50"/>
  <c r="J49"/>
  <c r="I49"/>
  <c r="J48"/>
  <c r="I48"/>
  <c r="J47"/>
  <c r="I47"/>
  <c r="J46"/>
  <c r="J45"/>
  <c r="J44"/>
  <c r="J43"/>
  <c r="J42"/>
  <c r="J41"/>
  <c r="J40"/>
  <c r="J39"/>
  <c r="J38"/>
  <c r="J37"/>
  <c r="J36"/>
  <c r="J35"/>
  <c r="J34"/>
  <c r="J33"/>
  <c r="J32"/>
  <c r="I32"/>
  <c r="J31"/>
  <c r="J30"/>
  <c r="J29"/>
  <c r="J27"/>
  <c r="J26"/>
  <c r="J24"/>
  <c r="I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CM119" i="1"/>
  <c r="CM118"/>
  <c r="CM117"/>
  <c r="CM116"/>
  <c r="CM115"/>
  <c r="CM114"/>
  <c r="CM113"/>
  <c r="CM112"/>
  <c r="CM111"/>
  <c r="CM110"/>
  <c r="CM109"/>
  <c r="CM108"/>
  <c r="CM107"/>
  <c r="CM106"/>
  <c r="CM105"/>
  <c r="CM104"/>
  <c r="CM103"/>
  <c r="CM102"/>
  <c r="CM101"/>
  <c r="CM100"/>
  <c r="CM99"/>
  <c r="CM98"/>
  <c r="CM97"/>
  <c r="CM96"/>
  <c r="CM95"/>
  <c r="CM94"/>
  <c r="CM93"/>
  <c r="CM92"/>
  <c r="CM91"/>
  <c r="CM90"/>
  <c r="CM89"/>
  <c r="CM88"/>
  <c r="CM87"/>
  <c r="CM86"/>
  <c r="CM85"/>
  <c r="CM84"/>
  <c r="CM83"/>
  <c r="CM82"/>
  <c r="CM81"/>
  <c r="CM80"/>
  <c r="CM79"/>
  <c r="CM78"/>
  <c r="CM77"/>
  <c r="CM76"/>
  <c r="CM75"/>
  <c r="CM74"/>
  <c r="CM73"/>
  <c r="CM71"/>
  <c r="CM70"/>
  <c r="CM69"/>
  <c r="CM68"/>
  <c r="CM67"/>
  <c r="CM66"/>
  <c r="CM65"/>
  <c r="CM64"/>
  <c r="CM63"/>
  <c r="CM62"/>
  <c r="CM61"/>
  <c r="CM60"/>
  <c r="CM59"/>
  <c r="CM58"/>
  <c r="CM56"/>
  <c r="CM55"/>
  <c r="CM54"/>
  <c r="CM53"/>
  <c r="CM52"/>
  <c r="CM51"/>
  <c r="CM50"/>
  <c r="CM49"/>
  <c r="CM48"/>
  <c r="CM47"/>
  <c r="CM46"/>
  <c r="CM45"/>
  <c r="CM44"/>
  <c r="CM43"/>
  <c r="CM42"/>
  <c r="CM41"/>
  <c r="CM40"/>
  <c r="CM39"/>
  <c r="CM38"/>
  <c r="CM37"/>
  <c r="CM36"/>
  <c r="CM35"/>
  <c r="CM34"/>
  <c r="CM33"/>
  <c r="CM32"/>
  <c r="CM29"/>
  <c r="CM28"/>
  <c r="CM27"/>
  <c r="CM26"/>
  <c r="CM25"/>
  <c r="CM30"/>
  <c r="CM24"/>
  <c r="CM23"/>
  <c r="CM22"/>
  <c r="CM21"/>
  <c r="CM20"/>
  <c r="CM19"/>
  <c r="CM18"/>
  <c r="CM17"/>
  <c r="CM16"/>
  <c r="CM15"/>
  <c r="CM13"/>
  <c r="CM12"/>
  <c r="CM11"/>
  <c r="CM10"/>
  <c r="CM9"/>
  <c r="B16" i="14" l="1"/>
  <c r="BK18" i="16"/>
  <c r="D20" i="13"/>
  <c r="BL5" i="16"/>
  <c r="BM5" s="1"/>
  <c r="BJ7"/>
  <c r="BL9"/>
  <c r="BM9" s="1"/>
  <c r="BL13"/>
  <c r="BM13" s="1"/>
  <c r="BL18"/>
  <c r="BM18" s="1"/>
  <c r="BL22"/>
  <c r="BM22" s="1"/>
  <c r="BL8"/>
  <c r="BM8" s="1"/>
  <c r="BL12"/>
  <c r="BM12" s="1"/>
  <c r="BL17"/>
  <c r="BM17" s="1"/>
  <c r="BL21"/>
  <c r="BM21" s="1"/>
  <c r="BI25"/>
  <c r="BJ25"/>
  <c r="BL7"/>
  <c r="BM7" s="1"/>
  <c r="BL11"/>
  <c r="BM11" s="1"/>
  <c r="BL16"/>
  <c r="BM16" s="1"/>
  <c r="BL24"/>
  <c r="BM24" s="1"/>
  <c r="BL6"/>
  <c r="BM6" s="1"/>
  <c r="BL10"/>
  <c r="BM10" s="1"/>
  <c r="BL14"/>
  <c r="BM14" s="1"/>
  <c r="BL15"/>
  <c r="BM15" s="1"/>
  <c r="BL19"/>
  <c r="BM19" s="1"/>
  <c r="BL23"/>
  <c r="BM23" s="1"/>
  <c r="BJ26"/>
</calcChain>
</file>

<file path=xl/sharedStrings.xml><?xml version="1.0" encoding="utf-8"?>
<sst xmlns="http://schemas.openxmlformats.org/spreadsheetml/2006/main" count="8507" uniqueCount="918">
  <si>
    <t>CONSIGLI DI CLASSE</t>
  </si>
  <si>
    <t>DOCENTI</t>
  </si>
  <si>
    <t>MATERIA</t>
  </si>
  <si>
    <t>Lunedì</t>
  </si>
  <si>
    <t>Martedì</t>
  </si>
  <si>
    <t>Mercoledì</t>
  </si>
  <si>
    <t>Giovedì</t>
  </si>
  <si>
    <t>Venerdì</t>
  </si>
  <si>
    <t>1A</t>
  </si>
  <si>
    <t>2A</t>
  </si>
  <si>
    <t>3A</t>
  </si>
  <si>
    <t>4A</t>
  </si>
  <si>
    <t>5A</t>
  </si>
  <si>
    <t>1B</t>
  </si>
  <si>
    <t>2B</t>
  </si>
  <si>
    <t>3B</t>
  </si>
  <si>
    <t>4B</t>
  </si>
  <si>
    <t>5B</t>
  </si>
  <si>
    <t>1CE</t>
  </si>
  <si>
    <t>2C</t>
  </si>
  <si>
    <t>4CE</t>
  </si>
  <si>
    <t>5CE</t>
  </si>
  <si>
    <t>1D</t>
  </si>
  <si>
    <t>2D</t>
  </si>
  <si>
    <t>3DF</t>
  </si>
  <si>
    <t>4D</t>
  </si>
  <si>
    <t>5D</t>
  </si>
  <si>
    <t>1E</t>
  </si>
  <si>
    <t>2E</t>
  </si>
  <si>
    <t>3E</t>
  </si>
  <si>
    <t>4E</t>
  </si>
  <si>
    <t>5E</t>
  </si>
  <si>
    <t>1FP</t>
  </si>
  <si>
    <t>5F</t>
  </si>
  <si>
    <t>1G</t>
  </si>
  <si>
    <t>2G</t>
  </si>
  <si>
    <t>3G</t>
  </si>
  <si>
    <t>4G</t>
  </si>
  <si>
    <t>5G</t>
  </si>
  <si>
    <t>1H</t>
  </si>
  <si>
    <t>3H</t>
  </si>
  <si>
    <t>5I</t>
  </si>
  <si>
    <t>1LE</t>
  </si>
  <si>
    <t>2LE</t>
  </si>
  <si>
    <t>3LE</t>
  </si>
  <si>
    <t>3P</t>
  </si>
  <si>
    <t>4CSE</t>
  </si>
  <si>
    <t>5PE</t>
  </si>
  <si>
    <t>3T</t>
  </si>
  <si>
    <t>4T</t>
  </si>
  <si>
    <t>5T</t>
  </si>
  <si>
    <t>1CK</t>
  </si>
  <si>
    <t>5CK</t>
  </si>
  <si>
    <t>TOTALE</t>
  </si>
  <si>
    <t>08:20</t>
  </si>
  <si>
    <t>09:10</t>
  </si>
  <si>
    <t>10:00</t>
  </si>
  <si>
    <t>10:50</t>
  </si>
  <si>
    <t>11:50</t>
  </si>
  <si>
    <t>12:40</t>
  </si>
  <si>
    <t>13:30</t>
  </si>
  <si>
    <t>14:30</t>
  </si>
  <si>
    <t>DOCENTE</t>
  </si>
  <si>
    <t>SEDE</t>
  </si>
  <si>
    <t>C. CONC</t>
  </si>
  <si>
    <t>ASHARKI ROSE</t>
  </si>
  <si>
    <t>FRANCESE</t>
  </si>
  <si>
    <t>C</t>
  </si>
  <si>
    <t>ACCARDO</t>
  </si>
  <si>
    <t xml:space="preserve"> FISICA</t>
  </si>
  <si>
    <t>ALTRA SEDE</t>
  </si>
  <si>
    <t>D</t>
  </si>
  <si>
    <t>E/C/L</t>
  </si>
  <si>
    <t>A20</t>
  </si>
  <si>
    <t>ADAMO ANDREA</t>
  </si>
  <si>
    <t>CUCINA</t>
  </si>
  <si>
    <t>E/C</t>
  </si>
  <si>
    <t>B020</t>
  </si>
  <si>
    <t>ADAMO EMILIO</t>
  </si>
  <si>
    <t>SALA</t>
  </si>
  <si>
    <t>B021</t>
  </si>
  <si>
    <t>ALAGNA</t>
  </si>
  <si>
    <t>DIRITTO</t>
  </si>
  <si>
    <t xml:space="preserve">ALAGNA </t>
  </si>
  <si>
    <t>E</t>
  </si>
  <si>
    <t>A46</t>
  </si>
  <si>
    <t>ALAGNA (COMP)</t>
  </si>
  <si>
    <t>PART-TIME</t>
  </si>
  <si>
    <t>SERALE</t>
  </si>
  <si>
    <t>ALASTRA ANGELA</t>
  </si>
  <si>
    <t>INGLESE</t>
  </si>
  <si>
    <t>A25</t>
  </si>
  <si>
    <t>ALBA</t>
  </si>
  <si>
    <t xml:space="preserve">ALBA </t>
  </si>
  <si>
    <t>A24</t>
  </si>
  <si>
    <t>ALBA PARTIME</t>
  </si>
  <si>
    <t>PART -TIME</t>
  </si>
  <si>
    <t>ALESTRA</t>
  </si>
  <si>
    <t>ITALIANO</t>
  </si>
  <si>
    <t>ALESTRA GIUSEPPINA</t>
  </si>
  <si>
    <t>A12</t>
  </si>
  <si>
    <t>ALONGI G.</t>
  </si>
  <si>
    <t>AMORE MARIA GRAZIA</t>
  </si>
  <si>
    <t>ANGILERI FILIPPO</t>
  </si>
  <si>
    <t>ECONOMIA</t>
  </si>
  <si>
    <t>C/S</t>
  </si>
  <si>
    <t>A45</t>
  </si>
  <si>
    <t>ANGILERI FRANCESCO</t>
  </si>
  <si>
    <t>AUSTERO</t>
  </si>
  <si>
    <t>L</t>
  </si>
  <si>
    <t>BARBARA G.</t>
  </si>
  <si>
    <t>BARBARA GIOVANNI</t>
  </si>
  <si>
    <t>C/L</t>
  </si>
  <si>
    <t>TIC</t>
  </si>
  <si>
    <t>BARRACCO(DA VINCI)</t>
  </si>
  <si>
    <t>A41</t>
  </si>
  <si>
    <t>BICA GABRIELLA</t>
  </si>
  <si>
    <t>MATEMATICA</t>
  </si>
  <si>
    <t>A26</t>
  </si>
  <si>
    <t>BLUNDA N.</t>
  </si>
  <si>
    <t>BOSCO LEONARDA</t>
  </si>
  <si>
    <t>BUFFA FRANCO</t>
  </si>
  <si>
    <t>CAMPISI M.</t>
  </si>
  <si>
    <t>ALI</t>
  </si>
  <si>
    <t>A31</t>
  </si>
  <si>
    <t>CATALDO VINCENZO</t>
  </si>
  <si>
    <t>CHERNYAVSKA (5 CAR + SERALE)</t>
  </si>
  <si>
    <t>CHERNYAVSKA</t>
  </si>
  <si>
    <t>K/S</t>
  </si>
  <si>
    <t>CIANNI LUIGI</t>
  </si>
  <si>
    <t>CIPOLLA ANNA MARIA</t>
  </si>
  <si>
    <t>CIPOLLA GIUSEPPE</t>
  </si>
  <si>
    <t>CIPOLLA VITO</t>
  </si>
  <si>
    <t>C/K/S</t>
  </si>
  <si>
    <t>COPPOLA PAOLA</t>
  </si>
  <si>
    <t>CORSO LORI</t>
  </si>
  <si>
    <t>CORSO MICHELE</t>
  </si>
  <si>
    <t>COSTANZA (6 DAMIANI E 2 SCIASCIA)</t>
  </si>
  <si>
    <t>COSTANZA (MAZARA)</t>
  </si>
  <si>
    <t>C/K</t>
  </si>
  <si>
    <t>D'ANNA</t>
  </si>
  <si>
    <t>DI MARTINO ANGELA</t>
  </si>
  <si>
    <t>MATEMATICA-VIP</t>
  </si>
  <si>
    <t>DISPOSIZIONI ORARIE</t>
  </si>
  <si>
    <t>DI STEFANO MARINA</t>
  </si>
  <si>
    <t>ERRERA G.</t>
  </si>
  <si>
    <t>FARACE P. ( 6 SER)</t>
  </si>
  <si>
    <t>FARACE PIETRO</t>
  </si>
  <si>
    <t>FERRARO AUTILIA</t>
  </si>
  <si>
    <t>FINOCCHIO PAOLA</t>
  </si>
  <si>
    <t>RICEVIMENTO</t>
  </si>
  <si>
    <t>B19</t>
  </si>
  <si>
    <t>FOGLIANA MARIAELENA</t>
  </si>
  <si>
    <t>CENTRALE</t>
  </si>
  <si>
    <t>FRANCAVIGLIA</t>
  </si>
  <si>
    <t>GALANTE LEONARDO</t>
  </si>
  <si>
    <t>MOTORIE</t>
  </si>
  <si>
    <t>GALANTE L.</t>
  </si>
  <si>
    <t>A49</t>
  </si>
  <si>
    <t>GALIA MASSIMO</t>
  </si>
  <si>
    <t>GANDOLFO CARMELO</t>
  </si>
  <si>
    <t>GANDOLFO P.</t>
  </si>
  <si>
    <t>GIACALONE I.</t>
  </si>
  <si>
    <t>GIAMBONA MARIA</t>
  </si>
  <si>
    <t>RELIGIONE</t>
  </si>
  <si>
    <t>LM64</t>
  </si>
  <si>
    <t xml:space="preserve">GRISAFI </t>
  </si>
  <si>
    <t>GRISAFI (POMA)</t>
  </si>
  <si>
    <t>GRZELCZAK RENATA</t>
  </si>
  <si>
    <t>K</t>
  </si>
  <si>
    <t>GUIDA FRANCESCO</t>
  </si>
  <si>
    <t>GUIDA F.</t>
  </si>
  <si>
    <t>GULINO FRANCESCO</t>
  </si>
  <si>
    <t>A34</t>
  </si>
  <si>
    <t>IACONO ELEONORA</t>
  </si>
  <si>
    <t>LA COMMARE R.L.</t>
  </si>
  <si>
    <t>ARTE</t>
  </si>
  <si>
    <t>A1</t>
  </si>
  <si>
    <t>LA MANTIA (CON 8 PASCASINO)</t>
  </si>
  <si>
    <t xml:space="preserve">LA MANTIA </t>
  </si>
  <si>
    <t>LA SALA ANTONINO</t>
  </si>
  <si>
    <t>LA SALA FRANCESCA</t>
  </si>
  <si>
    <t>LA SALA NICOLO</t>
  </si>
  <si>
    <t>LONGHITANO MARIA IOLANDA</t>
  </si>
  <si>
    <t>LONGHITANO M.I.</t>
  </si>
  <si>
    <t>MALATO CONCETTA</t>
  </si>
  <si>
    <t>MANCUSO GIOVANNA</t>
  </si>
  <si>
    <t>MANNA F.</t>
  </si>
  <si>
    <t>MARCECA GIULIANA</t>
  </si>
  <si>
    <t>MARINO ( 17 ITI DA VINCI)</t>
  </si>
  <si>
    <t>ITP CHI</t>
  </si>
  <si>
    <t>MARINO</t>
  </si>
  <si>
    <t>B12</t>
  </si>
  <si>
    <t>MARTINEZ MANUEL</t>
  </si>
  <si>
    <t>MASANELLI ANTONIO</t>
  </si>
  <si>
    <t>MAZZARA GIUSEPPE</t>
  </si>
  <si>
    <t>MAZZEO G.</t>
  </si>
  <si>
    <t>MELONI M. G.</t>
  </si>
  <si>
    <t>GEO</t>
  </si>
  <si>
    <t>A21</t>
  </si>
  <si>
    <t>MESSINA FRANCESCA</t>
  </si>
  <si>
    <t>MESSINA GIUSEPPA</t>
  </si>
  <si>
    <t>MINEO VINCENZA</t>
  </si>
  <si>
    <t>MORREALE</t>
  </si>
  <si>
    <t>MORREALE S.</t>
  </si>
  <si>
    <t>NOVARA A.  (ALI)</t>
  </si>
  <si>
    <t>NOVARA A.</t>
  </si>
  <si>
    <t>OCCHIPINTI VINCENZO</t>
  </si>
  <si>
    <t>PACINO ANDREA (POSTO GENNA TIC)</t>
  </si>
  <si>
    <t>PAGOTO ROSALIA</t>
  </si>
  <si>
    <t>PART-TIME SALTALLA</t>
  </si>
  <si>
    <t>PARTIME SALTALLA G</t>
  </si>
  <si>
    <t>PATTI GIOVANNI</t>
  </si>
  <si>
    <t>PELLEGRINO(RESIDUO 2)</t>
  </si>
  <si>
    <t>PELLEGRINO</t>
  </si>
  <si>
    <t>PERAINO A.</t>
  </si>
  <si>
    <t>PIAZZA RITA</t>
  </si>
  <si>
    <t>PIPITONE F. (ITP FIS)</t>
  </si>
  <si>
    <t>ITP FIS</t>
  </si>
  <si>
    <t>PIPITONE F.</t>
  </si>
  <si>
    <t>B03</t>
  </si>
  <si>
    <t>PLAITANO</t>
  </si>
  <si>
    <t>PROVENZANO</t>
  </si>
  <si>
    <t>RENDA ANNA</t>
  </si>
  <si>
    <t>RENDA GIUSEPPA</t>
  </si>
  <si>
    <t>ITP TIC</t>
  </si>
  <si>
    <t>B16</t>
  </si>
  <si>
    <t>RENDA SAVERIO (11 SERALE + 2 CAR)</t>
  </si>
  <si>
    <t>RENDA SAVERIO</t>
  </si>
  <si>
    <t>RES FISICA CAR 2</t>
  </si>
  <si>
    <t>FISICA</t>
  </si>
  <si>
    <t>RESIDUO CAR</t>
  </si>
  <si>
    <t>D/K/S</t>
  </si>
  <si>
    <t>RIZZO CATERINA</t>
  </si>
  <si>
    <t>RIZZO SEBASTIANO</t>
  </si>
  <si>
    <t>ROBBERTO FABIANA</t>
  </si>
  <si>
    <t>RONDELLO M.</t>
  </si>
  <si>
    <t>RONDELLO SALV.</t>
  </si>
  <si>
    <t>RUSSO T.L.</t>
  </si>
  <si>
    <t>SALA 1</t>
  </si>
  <si>
    <t>SALTALLA CARLA</t>
  </si>
  <si>
    <t>SALTALLA G.</t>
  </si>
  <si>
    <t>SAMMARTANO VITTORIA</t>
  </si>
  <si>
    <t>SAMMARTANO V.</t>
  </si>
  <si>
    <t>SCHIFANO D.</t>
  </si>
  <si>
    <t>SCIENZE INT</t>
  </si>
  <si>
    <t>SCHIFANO</t>
  </si>
  <si>
    <t>A50</t>
  </si>
  <si>
    <t>SCUDERI MICHELE</t>
  </si>
  <si>
    <t>SIINO O. ( CON 10 CALVINO)</t>
  </si>
  <si>
    <t>SIINO</t>
  </si>
  <si>
    <t>SIMETI</t>
  </si>
  <si>
    <t>SCIENZE UMANE</t>
  </si>
  <si>
    <t>SIMETI R.</t>
  </si>
  <si>
    <t>A18</t>
  </si>
  <si>
    <t>SORRENTINO GIOVANNA</t>
  </si>
  <si>
    <t>SORRENTINO G.</t>
  </si>
  <si>
    <t>SPEZIA STEFANO (COSENTINO+ITI)</t>
  </si>
  <si>
    <t>SPEZIA STEFANO</t>
  </si>
  <si>
    <t>TALLARITA G. ( CON 5 ALMAYER)</t>
  </si>
  <si>
    <t>TALLARITA GIUSEPPE</t>
  </si>
  <si>
    <t>TALLARITA M.</t>
  </si>
  <si>
    <t>TILOTTA  FRANCESCO</t>
  </si>
  <si>
    <t>TODARO FRANCESCO</t>
  </si>
  <si>
    <t>TODARO SALVATORE</t>
  </si>
  <si>
    <t>TORRENTE P.</t>
  </si>
  <si>
    <t>VIRZIPIPIO</t>
  </si>
  <si>
    <t>SOSTEGNO</t>
  </si>
  <si>
    <t>CLASSE</t>
  </si>
  <si>
    <t>ALFIO</t>
  </si>
  <si>
    <t xml:space="preserve">ABBRUSCATO </t>
  </si>
  <si>
    <t>ALONZO</t>
  </si>
  <si>
    <t>ARDAGNA</t>
  </si>
  <si>
    <t>BAIATA</t>
  </si>
  <si>
    <t>3D</t>
  </si>
  <si>
    <t>BENIVEGNA</t>
  </si>
  <si>
    <t>BIVONA</t>
  </si>
  <si>
    <t>BIZZI</t>
  </si>
  <si>
    <t>BUFFA E.</t>
  </si>
  <si>
    <t>CARDINALE</t>
  </si>
  <si>
    <t>CASSISA</t>
  </si>
  <si>
    <t>CERNIGLIARO</t>
  </si>
  <si>
    <t>COCCELLATO</t>
  </si>
  <si>
    <t>COLICCHIA</t>
  </si>
  <si>
    <t>CORSO</t>
  </si>
  <si>
    <t>CULCASI</t>
  </si>
  <si>
    <t>CUSENZA</t>
  </si>
  <si>
    <t>D’ALIBERTI</t>
  </si>
  <si>
    <t>D’AMICO I.</t>
  </si>
  <si>
    <t>D’AMICO N.</t>
  </si>
  <si>
    <t>DELL'AQUILA</t>
  </si>
  <si>
    <t>DI BARTOLO A.</t>
  </si>
  <si>
    <t>DIBARTOLO S.</t>
  </si>
  <si>
    <t>DI BONA</t>
  </si>
  <si>
    <t>DI BONO</t>
  </si>
  <si>
    <t>DI VITA</t>
  </si>
  <si>
    <t>FILINGERI</t>
  </si>
  <si>
    <t>FODALE</t>
  </si>
  <si>
    <t>GAMBINA</t>
  </si>
  <si>
    <t>GIALLO</t>
  </si>
  <si>
    <t>GIANQUINTO</t>
  </si>
  <si>
    <t>GIUNTA</t>
  </si>
  <si>
    <t>GRAMMATICO</t>
  </si>
  <si>
    <t>GRECO VINCENZO</t>
  </si>
  <si>
    <t>GRECO VIN.</t>
  </si>
  <si>
    <t>GRECOVITTORIO</t>
  </si>
  <si>
    <t>GRECO VITT.</t>
  </si>
  <si>
    <t>GUARINO</t>
  </si>
  <si>
    <t>INCAMMISA</t>
  </si>
  <si>
    <t>LA COMMARE</t>
  </si>
  <si>
    <t>LA LUCE</t>
  </si>
  <si>
    <t>LA SALA T.</t>
  </si>
  <si>
    <t>LA SALA</t>
  </si>
  <si>
    <t>LAZZARA</t>
  </si>
  <si>
    <t>LEO</t>
  </si>
  <si>
    <t>LIUZZA</t>
  </si>
  <si>
    <t>LUPO</t>
  </si>
  <si>
    <t>MANUGUERRA</t>
  </si>
  <si>
    <t>MARTINICO</t>
  </si>
  <si>
    <t>1G/2G</t>
  </si>
  <si>
    <t>MAURO</t>
  </si>
  <si>
    <t>MEDUSA</t>
  </si>
  <si>
    <t>MESSINA</t>
  </si>
  <si>
    <t>MONACO</t>
  </si>
  <si>
    <t>MONTALBANO</t>
  </si>
  <si>
    <t>MONTICCIOLO</t>
  </si>
  <si>
    <t>MORFINO</t>
  </si>
  <si>
    <t>MORICI</t>
  </si>
  <si>
    <t>OCCHIELO</t>
  </si>
  <si>
    <t>ODDO</t>
  </si>
  <si>
    <t>PALERMO</t>
  </si>
  <si>
    <t>MATERNITA'</t>
  </si>
  <si>
    <t>PIAZZA</t>
  </si>
  <si>
    <t>POMA</t>
  </si>
  <si>
    <t>PONZO</t>
  </si>
  <si>
    <t>RACCOSTA</t>
  </si>
  <si>
    <t>RIZZO</t>
  </si>
  <si>
    <t>RUGGIRELLO</t>
  </si>
  <si>
    <t>SACCARO</t>
  </si>
  <si>
    <t>SCANDALIATO</t>
  </si>
  <si>
    <t>SCILLA ANNA</t>
  </si>
  <si>
    <t xml:space="preserve">SCILLA </t>
  </si>
  <si>
    <t>SCILLA ANTONINA</t>
  </si>
  <si>
    <t>SCILLA</t>
  </si>
  <si>
    <t>SPARACIA</t>
  </si>
  <si>
    <t>VERDE</t>
  </si>
  <si>
    <t>VIOLA</t>
  </si>
  <si>
    <t>VIRGILIO</t>
  </si>
  <si>
    <t>VITRANO</t>
  </si>
  <si>
    <t>VOLO</t>
  </si>
  <si>
    <t>WEISS S.</t>
  </si>
  <si>
    <t>TEDESCO</t>
  </si>
  <si>
    <t>WEISS</t>
  </si>
  <si>
    <t>ora</t>
  </si>
  <si>
    <t>lunedi</t>
  </si>
  <si>
    <t>martedi</t>
  </si>
  <si>
    <t>mercoledi</t>
  </si>
  <si>
    <t>giovedi</t>
  </si>
  <si>
    <t>venerdi</t>
  </si>
  <si>
    <t>sabato</t>
  </si>
  <si>
    <t>3A PERAINO</t>
  </si>
  <si>
    <t>3DF MASANELLI</t>
  </si>
  <si>
    <t>3B OCCHIPINTI</t>
  </si>
  <si>
    <t>3H RONDELLO</t>
  </si>
  <si>
    <t>3P LA SALA A.</t>
  </si>
  <si>
    <t>5F TILOTTA</t>
  </si>
  <si>
    <t>3DF TILOTTA</t>
  </si>
  <si>
    <t>3E CIANNI</t>
  </si>
  <si>
    <t>3G TORRENTE</t>
  </si>
  <si>
    <t>4E MORREALE</t>
  </si>
  <si>
    <t xml:space="preserve">3G TORRENTE </t>
  </si>
  <si>
    <t>LABORATORIO DI CUCINA MARTINI</t>
  </si>
  <si>
    <t>1G ALONGI</t>
  </si>
  <si>
    <t>1E ALONGI</t>
  </si>
  <si>
    <t>1A OCCHIPINTI</t>
  </si>
  <si>
    <t>1B RONDELLO</t>
  </si>
  <si>
    <t>1D MASANELLI</t>
  </si>
  <si>
    <t>1H FARACE</t>
  </si>
  <si>
    <t>5A PERAINO</t>
  </si>
  <si>
    <t>LABORATORIO DI SALA MARTINI</t>
  </si>
  <si>
    <t>1G ADAMO E.</t>
  </si>
  <si>
    <t>1FP MORREALE</t>
  </si>
  <si>
    <t>1E BARBARA</t>
  </si>
  <si>
    <t>1A LASALA N.</t>
  </si>
  <si>
    <t>1B BARBARA</t>
  </si>
  <si>
    <t>1D BARBARA</t>
  </si>
  <si>
    <t>1H ADAMO E</t>
  </si>
  <si>
    <t>5B ADAMO</t>
  </si>
  <si>
    <t>2D RIZZO S.</t>
  </si>
  <si>
    <t>4B OCCHIPINTI</t>
  </si>
  <si>
    <t>4D MASANELLI</t>
  </si>
  <si>
    <t>2G ALONGI</t>
  </si>
  <si>
    <t>2E FARACE</t>
  </si>
  <si>
    <t>2B LA SALA A</t>
  </si>
  <si>
    <t>2A PERAINO</t>
  </si>
  <si>
    <t>2C FARACE</t>
  </si>
  <si>
    <t>4A ALONGI</t>
  </si>
  <si>
    <t>LABORATORIO DI SALA SALINE</t>
  </si>
  <si>
    <t>2D TILOTTA</t>
  </si>
  <si>
    <t>2G TORRENTE</t>
  </si>
  <si>
    <t>2E MORREALE</t>
  </si>
  <si>
    <t>2B CATALDO</t>
  </si>
  <si>
    <t>2A LA SALA N.</t>
  </si>
  <si>
    <t>2C MORREALE</t>
  </si>
  <si>
    <t>ORARIO DELLE ATTIVITA' DI SCIENZE MOTORIE</t>
  </si>
  <si>
    <t>Pal 1</t>
  </si>
  <si>
    <t>Pal 2</t>
  </si>
  <si>
    <t>Pal2</t>
  </si>
  <si>
    <t>1B MESSINA</t>
  </si>
  <si>
    <t>2A SCUDERI</t>
  </si>
  <si>
    <t>3G GIACALONE</t>
  </si>
  <si>
    <t>3DF TALLARITA</t>
  </si>
  <si>
    <t>2C MESSINA</t>
  </si>
  <si>
    <t>4E GIACALONE</t>
  </si>
  <si>
    <t>3P GIACALONE</t>
  </si>
  <si>
    <t>5I GALANTE</t>
  </si>
  <si>
    <t>3T SCUDERI</t>
  </si>
  <si>
    <t>3B MESSINA</t>
  </si>
  <si>
    <t>2G MESSINA</t>
  </si>
  <si>
    <t>2B MESSINA</t>
  </si>
  <si>
    <t>4G GIACALONE</t>
  </si>
  <si>
    <t>5D TALLARITA</t>
  </si>
  <si>
    <t>1H MESSINA</t>
  </si>
  <si>
    <t>5G GIACALONE</t>
  </si>
  <si>
    <t>3H GIACALONE</t>
  </si>
  <si>
    <t>4T SCUDERI</t>
  </si>
  <si>
    <t>5A SCUDERI</t>
  </si>
  <si>
    <t>5B MESSINA</t>
  </si>
  <si>
    <t>3A SCUDERI</t>
  </si>
  <si>
    <t>5F TALLARITA</t>
  </si>
  <si>
    <t>4A SCUDERI</t>
  </si>
  <si>
    <t>5E GIACALONE</t>
  </si>
  <si>
    <t>5T SCUDERI</t>
  </si>
  <si>
    <t>3E GIACALONE</t>
  </si>
  <si>
    <t>1A SCUDERI</t>
  </si>
  <si>
    <t>1G MESSINA</t>
  </si>
  <si>
    <t>4D TALLARITA</t>
  </si>
  <si>
    <t>2E SCUDERI</t>
  </si>
  <si>
    <t>4B MESSINA</t>
  </si>
  <si>
    <t>1E GIACALONE</t>
  </si>
  <si>
    <t xml:space="preserve">LABORATORIO DI CHIMICA </t>
  </si>
  <si>
    <t>2G NOVARA / PATTI</t>
  </si>
  <si>
    <t>2A GULINO/ PATTI</t>
  </si>
  <si>
    <t>2B GULINO/ PATTI</t>
  </si>
  <si>
    <t>1D GULINO</t>
  </si>
  <si>
    <t>2C CIPOLLA/ PATTI</t>
  </si>
  <si>
    <t>1H GANDOLFO/ PATTI</t>
  </si>
  <si>
    <t>2D CAMPISI/ PATTI</t>
  </si>
  <si>
    <t>1E CIPOLLA/ PATTI</t>
  </si>
  <si>
    <t>1A GUIDA / PATTI</t>
  </si>
  <si>
    <t>1G NOVARA/ PATTI</t>
  </si>
  <si>
    <t>2E GULINO/ PATTI</t>
  </si>
  <si>
    <t>2G GULINO/ PATTI</t>
  </si>
  <si>
    <t>2B RIZZO/ PATTI</t>
  </si>
  <si>
    <t>2E NOVARA/PATTI</t>
  </si>
  <si>
    <t>2C GULINO/ PATTI</t>
  </si>
  <si>
    <t>1B RIZZO/ PATTI</t>
  </si>
  <si>
    <t>2D GULINO/PATTI</t>
  </si>
  <si>
    <t>2D GULINO</t>
  </si>
  <si>
    <t>ORARIO LABORATORIO DI ACCOGLIENZA TURISTICA</t>
  </si>
  <si>
    <t>RIC 1</t>
  </si>
  <si>
    <t>RIC 2</t>
  </si>
  <si>
    <t>1D FINOCCHIO/ PACINO</t>
  </si>
  <si>
    <t>1H MANNA</t>
  </si>
  <si>
    <t>1E GALIA</t>
  </si>
  <si>
    <t>2G GALIA</t>
  </si>
  <si>
    <t>1G FINOCCHIO</t>
  </si>
  <si>
    <t>2C FINOCCHIO</t>
  </si>
  <si>
    <t>1D PACINO/ RENDA</t>
  </si>
  <si>
    <t>5T TODARO</t>
  </si>
  <si>
    <t>2E GALIA</t>
  </si>
  <si>
    <t>2B FINOCCHIO</t>
  </si>
  <si>
    <t>3T TODARO</t>
  </si>
  <si>
    <t>3T TODARO/SIMETI</t>
  </si>
  <si>
    <t>4T TODARO/ SIMETI</t>
  </si>
  <si>
    <t>5F LONGHITANO</t>
  </si>
  <si>
    <t>5T TODARO/LA COMMARE</t>
  </si>
  <si>
    <t>4T TODARO</t>
  </si>
  <si>
    <t>1A GALIA</t>
  </si>
  <si>
    <t xml:space="preserve">2A FINOCCHIO </t>
  </si>
  <si>
    <t>2D FINOCCHIO/PACINO</t>
  </si>
  <si>
    <t>1B GALIA</t>
  </si>
  <si>
    <t xml:space="preserve">ORARIO SEDE DI PALAZZO SALES </t>
  </si>
  <si>
    <t>ORARIO SEDE CARCERARIA 2022-2023</t>
  </si>
  <si>
    <t>1CK USCITA 12:45</t>
  </si>
  <si>
    <t>1CK USCITA 11:55</t>
  </si>
  <si>
    <t>5CK USCITA  12:45</t>
  </si>
  <si>
    <t>5CK USCITA  11:55</t>
  </si>
  <si>
    <t>LABORATORIO DI ERICE CUCINA/SALA</t>
  </si>
  <si>
    <t>CUC</t>
  </si>
  <si>
    <t>PAST</t>
  </si>
  <si>
    <t>SAL</t>
  </si>
  <si>
    <t>5CE ADAMO A</t>
  </si>
  <si>
    <t>5PE LA SALA A.</t>
  </si>
  <si>
    <t>4CSE MAZZEO</t>
  </si>
  <si>
    <t>4CSE CIANNI</t>
  </si>
  <si>
    <t>1LE ADAMO A</t>
  </si>
  <si>
    <t>2LE ADAMO A.</t>
  </si>
  <si>
    <t>4CE MAZZEO</t>
  </si>
  <si>
    <t>1CE MAZZEO</t>
  </si>
  <si>
    <t>1CE CATALDO</t>
  </si>
  <si>
    <t xml:space="preserve">3LE ADAMO </t>
  </si>
  <si>
    <t>PERMESSI E PAGAMENTI</t>
  </si>
  <si>
    <t>PERMESSI (ORE IN DIFETTO)</t>
  </si>
  <si>
    <t>BANCA ORE (ORE IN ECCESSO)</t>
  </si>
  <si>
    <t>SCARTO</t>
  </si>
  <si>
    <t>ORE A PAGAMENTO</t>
  </si>
  <si>
    <t>DISCIPLINA</t>
  </si>
  <si>
    <t>N. ORE DI PERMESSO</t>
  </si>
  <si>
    <t>ORA</t>
  </si>
  <si>
    <t>DATA</t>
  </si>
  <si>
    <t xml:space="preserve">N. ORE </t>
  </si>
  <si>
    <t>ORE DA RESTITUIRE</t>
  </si>
  <si>
    <t>N.ORE</t>
  </si>
  <si>
    <t>ACCARDO MARIA CRISTINA</t>
  </si>
  <si>
    <t>22.04.22</t>
  </si>
  <si>
    <t>AGNELLO ORESTE</t>
  </si>
  <si>
    <t>ITP F.</t>
  </si>
  <si>
    <t>2.12.2021 9.12.21</t>
  </si>
  <si>
    <t>25.11.2021-15.01.2022</t>
  </si>
  <si>
    <t>AGOSTA GIUSEPPA</t>
  </si>
  <si>
    <t>ING</t>
  </si>
  <si>
    <t>ALBA R.</t>
  </si>
  <si>
    <t>FRA</t>
  </si>
  <si>
    <t>11.04.2022</t>
  </si>
  <si>
    <t>ITA</t>
  </si>
  <si>
    <t>ECO</t>
  </si>
  <si>
    <t>BADALUCCO</t>
  </si>
  <si>
    <t>SOS</t>
  </si>
  <si>
    <t>31.03.2022</t>
  </si>
  <si>
    <t>BARRACO GIUSY</t>
  </si>
  <si>
    <t>BARRACO LUIGI</t>
  </si>
  <si>
    <t>ITP T</t>
  </si>
  <si>
    <t>BARRACO R.M.</t>
  </si>
  <si>
    <t>REL</t>
  </si>
  <si>
    <t>2^,3^</t>
  </si>
  <si>
    <t>23.11.2021</t>
  </si>
  <si>
    <t xml:space="preserve">^ 4T </t>
  </si>
  <si>
    <t>12.04.-22</t>
  </si>
  <si>
    <t>MAT</t>
  </si>
  <si>
    <t>BIFARO SALVATORE</t>
  </si>
  <si>
    <t>ED. F.</t>
  </si>
  <si>
    <t>BUCCELLATO FRANCESCA</t>
  </si>
  <si>
    <t>3^</t>
  </si>
  <si>
    <t>CALANDRINO S.</t>
  </si>
  <si>
    <t>RIC</t>
  </si>
  <si>
    <t>CALTAGIRONE</t>
  </si>
  <si>
    <t>CARDONE PAOLA</t>
  </si>
  <si>
    <t>CAROLLO LUCIA</t>
  </si>
  <si>
    <t>CARPINTERI</t>
  </si>
  <si>
    <t>sala</t>
  </si>
  <si>
    <t>PELLEGRINO M.</t>
  </si>
  <si>
    <t>5^</t>
  </si>
  <si>
    <t>30.05.2022</t>
  </si>
  <si>
    <t>CORDARO VALENTINA</t>
  </si>
  <si>
    <t>D'ANGELO ELVIRA</t>
  </si>
  <si>
    <t>D'ANGELO LEONARDO</t>
  </si>
  <si>
    <t>D'ANNA F.</t>
  </si>
  <si>
    <t>DIR</t>
  </si>
  <si>
    <t>6.12.2021 28.03.2022</t>
  </si>
  <si>
    <t>D'ANTONE F.</t>
  </si>
  <si>
    <t>DI GIROLAMO GIOVANNI</t>
  </si>
  <si>
    <t>DI DIO ANNA</t>
  </si>
  <si>
    <t>ITP</t>
  </si>
  <si>
    <t>ERRERA  GIACOMA</t>
  </si>
  <si>
    <t>ESTERNA TEC. COM.</t>
  </si>
  <si>
    <t>TEC. COM.</t>
  </si>
  <si>
    <t xml:space="preserve">FAZIO </t>
  </si>
  <si>
    <t>26.01</t>
  </si>
  <si>
    <t>4^</t>
  </si>
  <si>
    <t>16.10.21</t>
  </si>
  <si>
    <t>FARANNA GAETANO</t>
  </si>
  <si>
    <t>FERLITO MARIA CRISTINA</t>
  </si>
  <si>
    <t>FICHERA</t>
  </si>
  <si>
    <t>FILIPPI VINCENZA</t>
  </si>
  <si>
    <t>FILORIZZO DAVIDE</t>
  </si>
  <si>
    <t>FORTE G.</t>
  </si>
  <si>
    <t>GALUFFO ANNA MARIA</t>
  </si>
  <si>
    <t>GALUFFO M.</t>
  </si>
  <si>
    <t>GANDOLFO BARBARA</t>
  </si>
  <si>
    <t>GARITTA GIOVANNI</t>
  </si>
  <si>
    <t>SCIE</t>
  </si>
  <si>
    <t>GENNA MAT</t>
  </si>
  <si>
    <t>5^2^</t>
  </si>
  <si>
    <t>29.10.2021</t>
  </si>
  <si>
    <t>GENNA GIOVANNI</t>
  </si>
  <si>
    <t>26.02.2022</t>
  </si>
  <si>
    <t>GENNA V.</t>
  </si>
  <si>
    <t>GIOIA G.</t>
  </si>
  <si>
    <t>GIACALONE S</t>
  </si>
  <si>
    <t>3^ e 4^</t>
  </si>
  <si>
    <t>ERICE(PIANTUMAZIONE)</t>
  </si>
  <si>
    <t>05.02.2022</t>
  </si>
  <si>
    <t>GUTTEREZ ANTONIO M.</t>
  </si>
  <si>
    <t>20.11.2021</t>
  </si>
  <si>
    <t>IACONO STEFANO</t>
  </si>
  <si>
    <t>INGIANNI I.</t>
  </si>
  <si>
    <t>INGRANDE A.</t>
  </si>
  <si>
    <t>INGARGIOLA</t>
  </si>
  <si>
    <t>ABATE</t>
  </si>
  <si>
    <t>LA COMMARE P.</t>
  </si>
  <si>
    <t>LAPICQUE</t>
  </si>
  <si>
    <t>CONV</t>
  </si>
  <si>
    <t>LIPARI ELVIRA</t>
  </si>
  <si>
    <t>MAGNETI</t>
  </si>
  <si>
    <t>05.11.2021</t>
  </si>
  <si>
    <t>23.04.22</t>
  </si>
  <si>
    <t>LOMBARDO V.</t>
  </si>
  <si>
    <t>REL.</t>
  </si>
  <si>
    <t>MANCINO S.</t>
  </si>
  <si>
    <t>15.12.2021</t>
  </si>
  <si>
    <t>MANNA FLORA</t>
  </si>
  <si>
    <t>MANNINO  G.</t>
  </si>
  <si>
    <t>MARINO M.</t>
  </si>
  <si>
    <t>MARINO VINCENZO</t>
  </si>
  <si>
    <t>8.11.2021-25.01.2022</t>
  </si>
  <si>
    <t>MAZZARESE ROSARIANNA</t>
  </si>
  <si>
    <t>MESSINA GIUSEPPINA</t>
  </si>
  <si>
    <t>MESSINA MARISTELLA</t>
  </si>
  <si>
    <t>MIGLIORE F.G.</t>
  </si>
  <si>
    <t>MILAZZO M.</t>
  </si>
  <si>
    <t>MIRASOLO</t>
  </si>
  <si>
    <t>05.11.21-15.03.2022-31.03.2022</t>
  </si>
  <si>
    <t>24.01.2022</t>
  </si>
  <si>
    <t>MONTANTI G.</t>
  </si>
  <si>
    <t>19.05.2022</t>
  </si>
  <si>
    <t>2^</t>
  </si>
  <si>
    <t>31.01.2022</t>
  </si>
  <si>
    <t>MORGHESE</t>
  </si>
  <si>
    <t>PASSANANTE</t>
  </si>
  <si>
    <t>PELLICANE V.</t>
  </si>
  <si>
    <t>PERRICONE A.</t>
  </si>
  <si>
    <t>PIACENZA FRANCESCA</t>
  </si>
  <si>
    <t>POLIFEMO A.</t>
  </si>
  <si>
    <t>POMA ANTONELLA</t>
  </si>
  <si>
    <t>RADO ALESSANDRA</t>
  </si>
  <si>
    <t>RALLO E.</t>
  </si>
  <si>
    <t>STO</t>
  </si>
  <si>
    <t>RANDAZZO MANUELA</t>
  </si>
  <si>
    <t>RENDA ALESSIO</t>
  </si>
  <si>
    <t>TEC . ORG.</t>
  </si>
  <si>
    <t>26.03.2022</t>
  </si>
  <si>
    <t>RITUNNO FRANCESCO</t>
  </si>
  <si>
    <t>ROMANO VITA</t>
  </si>
  <si>
    <t>27.10.2021</t>
  </si>
  <si>
    <t>RUGGI</t>
  </si>
  <si>
    <t>SACCARO CATERINA</t>
  </si>
  <si>
    <t>28.04.22</t>
  </si>
  <si>
    <t>SALTALLA' GERMANA</t>
  </si>
  <si>
    <t>1^e 2^-1^</t>
  </si>
  <si>
    <t>12.11.-26.11</t>
  </si>
  <si>
    <t>12.04.22</t>
  </si>
  <si>
    <t>SANTORO D.</t>
  </si>
  <si>
    <t>SAPORITO GIANLUCA</t>
  </si>
  <si>
    <t>SCARPITTA PAOLA</t>
  </si>
  <si>
    <t>SERGI M. L.</t>
  </si>
  <si>
    <t>FILOS</t>
  </si>
  <si>
    <t>07.02.22</t>
  </si>
  <si>
    <t>06.11.2021  9.3.2022</t>
  </si>
  <si>
    <t>STINCO</t>
  </si>
  <si>
    <t>TARTAMELLA</t>
  </si>
  <si>
    <t>03.05.22</t>
  </si>
  <si>
    <t>VENZA ROSY</t>
  </si>
  <si>
    <t>CHI</t>
  </si>
  <si>
    <t>VIOLA  I.</t>
  </si>
  <si>
    <t>16.12.2021</t>
  </si>
  <si>
    <t>VALENTI</t>
  </si>
  <si>
    <t>SCIRE'</t>
  </si>
  <si>
    <t>PIRRELLO</t>
  </si>
  <si>
    <t>SCANSIONE ORARIA I.I.S. Florio</t>
  </si>
  <si>
    <t>CANTRALE E VIA LODI dal 24 ottobre 2022</t>
  </si>
  <si>
    <t>Palazzo Sales</t>
  </si>
  <si>
    <t>08:20-9:10</t>
  </si>
  <si>
    <t>09:10-10:00</t>
  </si>
  <si>
    <t xml:space="preserve">10:00-10:50 </t>
  </si>
  <si>
    <t>Ricreazioni centrale  e via lodi</t>
  </si>
  <si>
    <t>Ricreazioni PALAZZO SALES</t>
  </si>
  <si>
    <t>10:45-10:55 (10') vigila il docente in servizio che si assicura del rientro degli studenti in classe</t>
  </si>
  <si>
    <t>Ricreazione vigiliano tutti i docenti in servizio 4^ e 5^ ora</t>
  </si>
  <si>
    <t>11:00-11:50</t>
  </si>
  <si>
    <t xml:space="preserve"> 11:50:12:40</t>
  </si>
  <si>
    <t xml:space="preserve">12:40-13:30 </t>
  </si>
  <si>
    <t>Ricreazioni centrale: 13:30-13:40</t>
  </si>
  <si>
    <t>RICREAZIONE 13:40-13:50</t>
  </si>
  <si>
    <t>13:40-14:30</t>
  </si>
  <si>
    <t>14:30-15:20</t>
  </si>
  <si>
    <t>sede circondariale</t>
  </si>
  <si>
    <t>8:25-9:15</t>
  </si>
  <si>
    <t>9.15-10:05</t>
  </si>
  <si>
    <t>10:05-11:05</t>
  </si>
  <si>
    <t>11:05-11:55</t>
  </si>
  <si>
    <t>11:55-12:45</t>
  </si>
  <si>
    <t>la sede circondariale preved tre giorni da 5 ore e due da quattro secondo le esigenze</t>
  </si>
  <si>
    <t>ERICE</t>
  </si>
  <si>
    <t>CARCERE</t>
  </si>
  <si>
    <t>ALIMENTAZIONE</t>
  </si>
  <si>
    <t>RIENTRI POMERIDIANI DALLE 13,40 ALLE 15,30, SEDE DI PALAZZO SALES DALLE 15,00 ALLE 16,50.</t>
  </si>
  <si>
    <t>lunedì</t>
  </si>
  <si>
    <t>martedì</t>
  </si>
  <si>
    <t>mercoledì</t>
  </si>
  <si>
    <t>giovedì</t>
  </si>
  <si>
    <t>venerdì</t>
  </si>
  <si>
    <t>ERICE 15-17</t>
  </si>
  <si>
    <t>VIA LODI</t>
  </si>
  <si>
    <t>RIENTRI CENTRALE</t>
  </si>
  <si>
    <t xml:space="preserve"> RIENTRI SUCCURSALE</t>
  </si>
  <si>
    <t>classi</t>
  </si>
  <si>
    <t>I</t>
  </si>
  <si>
    <t>N. ALUNNI</t>
  </si>
  <si>
    <t>II</t>
  </si>
  <si>
    <t>III</t>
  </si>
  <si>
    <t>IV</t>
  </si>
  <si>
    <t>V</t>
  </si>
  <si>
    <t>A</t>
  </si>
  <si>
    <t>B</t>
  </si>
  <si>
    <t>CE</t>
  </si>
  <si>
    <t>CK</t>
  </si>
  <si>
    <t>G</t>
  </si>
  <si>
    <t>LE</t>
  </si>
  <si>
    <t>H</t>
  </si>
  <si>
    <t>CSE</t>
  </si>
  <si>
    <t>P</t>
  </si>
  <si>
    <t>PE</t>
  </si>
  <si>
    <t>1ASER</t>
  </si>
  <si>
    <t>T</t>
  </si>
  <si>
    <t>1BSER</t>
  </si>
  <si>
    <t>SER</t>
  </si>
  <si>
    <t>ALUNNI</t>
  </si>
  <si>
    <t>DOCENTI CON INCARICO OLTRE LE 18 ORE</t>
  </si>
  <si>
    <t>ECCEDENTI</t>
  </si>
  <si>
    <t>IPSEOA - florio diurno</t>
  </si>
  <si>
    <t>ORGANICO</t>
  </si>
  <si>
    <t>RIEPILOGO</t>
  </si>
  <si>
    <t>CATTEDRE</t>
  </si>
  <si>
    <t>BIENNIO</t>
  </si>
  <si>
    <t>PASTICCERIA</t>
  </si>
  <si>
    <t>ACC. TURISTICA</t>
  </si>
  <si>
    <t>CODICE</t>
  </si>
  <si>
    <t>I ANNO</t>
  </si>
  <si>
    <t>N.</t>
  </si>
  <si>
    <t>II ANNO</t>
  </si>
  <si>
    <t>III ANNO</t>
  </si>
  <si>
    <t>IV ANNO</t>
  </si>
  <si>
    <t>V ANNO</t>
  </si>
  <si>
    <t>ORE</t>
  </si>
  <si>
    <t>ORE TOT</t>
  </si>
  <si>
    <t>STORIA</t>
  </si>
  <si>
    <t>GEOGRAFIA</t>
  </si>
  <si>
    <t>DIRITTO-ECONOMIA</t>
  </si>
  <si>
    <t>LM64-A18</t>
  </si>
  <si>
    <t>BIOLOGIA</t>
  </si>
  <si>
    <t>SCIENZE INTEGRATE</t>
  </si>
  <si>
    <t>A20-A28</t>
  </si>
  <si>
    <t>ACCOGLIENZA TURISTICA</t>
  </si>
  <si>
    <t>B019</t>
  </si>
  <si>
    <t>LAB. CHIMICA</t>
  </si>
  <si>
    <t>LAB. TIC( DUE OPRE COMPRESENZA)</t>
  </si>
  <si>
    <t>A40</t>
  </si>
  <si>
    <t>B20</t>
  </si>
  <si>
    <t>LAB. SCIENZE INTEGRATE ITP</t>
  </si>
  <si>
    <t>LAB CHIMICA ITP</t>
  </si>
  <si>
    <t>LAB TIC ITP</t>
  </si>
  <si>
    <t>ARTE E TERRITORIO</t>
  </si>
  <si>
    <t>10 ORE COMP</t>
  </si>
  <si>
    <t>COMPRESENZE :3^-4^ ALI+ CUC(1ORA) 5^ ALI+CUCINA (2 ORE)</t>
  </si>
  <si>
    <t>COMPRESENZE :3^-4^ ALI+ SAL(1ORA) 5^ ALI+SAL (2 ORE)</t>
  </si>
  <si>
    <t>COMPRESENZE :3^-4^ TEC COM+ RIC(1ORA) 5^ ARTE+RIC (1 ORA)</t>
  </si>
  <si>
    <t>4 SAL/CUCINA</t>
  </si>
  <si>
    <t>1 TIC / ITP TIC</t>
  </si>
  <si>
    <t>1TIC /ITP TIC</t>
  </si>
  <si>
    <t>COMPRESENZE :3^-4^ ALI+ PAST(1ORA) 5^ ALI+PASTICCERIA (1 ORE) +1 ORA ARTE+PAST</t>
  </si>
  <si>
    <t xml:space="preserve"> 1 TIC RIC</t>
  </si>
  <si>
    <t>1 SCI / ITP SCI</t>
  </si>
  <si>
    <t>1 CHI/ITP CHI</t>
  </si>
  <si>
    <t>1 ING / CUC</t>
  </si>
  <si>
    <t>1 CUC / FRA</t>
  </si>
  <si>
    <t>1 FRA / SALA</t>
  </si>
  <si>
    <t>1 ING / SALA</t>
  </si>
  <si>
    <t>1ALI / ITP CHI</t>
  </si>
  <si>
    <t>1 ALI / ITP CHI</t>
  </si>
  <si>
    <t>1D CAMPISI/PATTI</t>
  </si>
  <si>
    <t>LEGENDA</t>
  </si>
  <si>
    <t>PROVENZANO F. (13 ORE)</t>
  </si>
  <si>
    <t>IH</t>
  </si>
  <si>
    <t>C/K/L</t>
  </si>
  <si>
    <t xml:space="preserve">08:40-9:30 </t>
  </si>
  <si>
    <t>09:30-10:20</t>
  </si>
  <si>
    <t>10:20-11:10</t>
  </si>
  <si>
    <t>11:20-12:10</t>
  </si>
  <si>
    <t>12:10-13:00</t>
  </si>
  <si>
    <t>13:00-13:50</t>
  </si>
  <si>
    <t>14:00-14:50</t>
  </si>
  <si>
    <t>14:50-15:40</t>
  </si>
  <si>
    <t>ACCARDO (FIS)</t>
  </si>
  <si>
    <t>FP</t>
  </si>
  <si>
    <t>DF</t>
  </si>
  <si>
    <t>LR</t>
  </si>
  <si>
    <t>F</t>
  </si>
  <si>
    <t>MARTEDÌ</t>
  </si>
  <si>
    <t>MERCOLEDÌ</t>
  </si>
  <si>
    <t>GIOVEDÌ</t>
  </si>
  <si>
    <t>VENERDÌ</t>
  </si>
  <si>
    <t>LUNEDì</t>
  </si>
  <si>
    <t>SETTORI</t>
  </si>
  <si>
    <t>CANCELLO PRINCIPALE</t>
  </si>
  <si>
    <t xml:space="preserve">GIARDINO </t>
  </si>
  <si>
    <t>BLOCCO D.</t>
  </si>
  <si>
    <t>VIA PALERMO</t>
  </si>
  <si>
    <t>LA MANTIA</t>
  </si>
  <si>
    <t>CORSO F.</t>
  </si>
  <si>
    <t>PIAZZA A.</t>
  </si>
  <si>
    <t>VIGILANZA  ERICE PALAZZO SALES</t>
  </si>
  <si>
    <t>SEDE PALAZZO SALES</t>
  </si>
  <si>
    <t>VIGILANZA SEDE VIA LODI : TUTTI I DOCENTI IN SERVIZIO ALLA TERZA ORA E CHE ABBIANO LA CATTEDRA COMPLETA IN SUCCURSALE</t>
  </si>
  <si>
    <t>ASSENTE</t>
  </si>
  <si>
    <t>1FP ESCE ALLE 10.50</t>
  </si>
  <si>
    <t>3E ENTRA ALLE 10.10</t>
  </si>
  <si>
    <t>4CSE ESCE ALLE 13.50</t>
  </si>
  <si>
    <t>1FP ESCE 11.50</t>
  </si>
  <si>
    <t>5T ESCE ALLE 13.30</t>
  </si>
  <si>
    <t>3E ESCE 12.40</t>
  </si>
  <si>
    <t>5I ESCE 12.40</t>
  </si>
  <si>
    <t>2G  ESCE ALLE 14.30</t>
  </si>
  <si>
    <t>1E ESCE 12.40</t>
  </si>
  <si>
    <t>D=DISPOSIZIONE BLU= COMPRESENZA/LABORATORI  ROSSO= SUPPLENZA DOCENTE ASSENTE NERO= ORA PER PASSAGGIO D'ISTITUTO sono ammesse rettifiche solo per errori funzionali</t>
  </si>
  <si>
    <t>PRIMA SETTIMANA</t>
  </si>
  <si>
    <t>dal 9 al 13 ottobre</t>
  </si>
  <si>
    <t>2D RIZZO S</t>
  </si>
  <si>
    <t>2A PERAINO/LA SALA N.</t>
  </si>
  <si>
    <t xml:space="preserve">4G TORRENTE </t>
  </si>
  <si>
    <t xml:space="preserve">SECONDA SETTIMANA </t>
  </si>
  <si>
    <t>2A LA SALA N</t>
  </si>
  <si>
    <t>TERZA SETTIMANA</t>
  </si>
  <si>
    <t>dal 16 al 20 ottobre</t>
  </si>
  <si>
    <t>dal 23 al 27 ottobre</t>
  </si>
  <si>
    <t xml:space="preserve">VIGILANZA SEDE CENTRALE </t>
  </si>
  <si>
    <t>EVENTUALI SORVEGLIANZE OLTRE 3 POSSONO ESSERE COMUNICATE VERBALMENTE E VERRANNO ELIMINATE DAI RESPONSABILI ORARIO NEL EFINITIVO</t>
  </si>
  <si>
    <t>D=DISPOSIZIONE BLU= COMPRESENZA/LABORATORI  ROSSO= SUPPLENZA DOCENTE ASSENTE NERO= ORA PER PASSAGGIO D'ISTITUTO sono ammesse rettifiche solo per errori funzionali( E COMUNICATE DI PERSONA)</t>
  </si>
  <si>
    <t>BRAVA HAI APERTO QUELLO GIUSTO</t>
  </si>
  <si>
    <t>5PE ESCE ALLE 12.10</t>
  </si>
  <si>
    <t>CAMPO (6 CALVINO E 5 DA VINCI)</t>
  </si>
  <si>
    <t>1H ESCE 12.40</t>
  </si>
  <si>
    <t>5G entra 9.10</t>
  </si>
  <si>
    <t>classe</t>
  </si>
  <si>
    <t>coordinatori/segr</t>
  </si>
  <si>
    <t>TUTOR pcto</t>
  </si>
  <si>
    <t>tutor scolastico</t>
  </si>
  <si>
    <t>1a</t>
  </si>
  <si>
    <t>FODALE A</t>
  </si>
  <si>
    <t>piazza rita</t>
  </si>
  <si>
    <t>GUIDA</t>
  </si>
  <si>
    <t>PERAINO</t>
  </si>
  <si>
    <t>RIZZO C.</t>
  </si>
  <si>
    <t>COPPOLA P.</t>
  </si>
  <si>
    <t>RUGGIRELLO G</t>
  </si>
  <si>
    <t>MINEO V.</t>
  </si>
  <si>
    <t>OCCHIPINTI V.</t>
  </si>
  <si>
    <t>DI STEFANO M.</t>
  </si>
  <si>
    <t>5b</t>
  </si>
  <si>
    <t>blunda</t>
  </si>
  <si>
    <t>SAMMARTANO</t>
  </si>
  <si>
    <t>1le</t>
  </si>
  <si>
    <t>martinez</t>
  </si>
  <si>
    <t>3le</t>
  </si>
  <si>
    <t>LA COMMARE R.</t>
  </si>
  <si>
    <t>simeti</t>
  </si>
  <si>
    <t>marceca</t>
  </si>
  <si>
    <t>pagoto</t>
  </si>
  <si>
    <t>5pe</t>
  </si>
  <si>
    <t>ANGILERI F.</t>
  </si>
  <si>
    <t>5ce</t>
  </si>
  <si>
    <t>la commare p</t>
  </si>
  <si>
    <t>1ce</t>
  </si>
  <si>
    <t>TALLARITA</t>
  </si>
  <si>
    <t>CORSO M.</t>
  </si>
  <si>
    <t>giallo</t>
  </si>
  <si>
    <t>3Df</t>
  </si>
  <si>
    <t>MASANELLI/BARBARA</t>
  </si>
  <si>
    <t>mancuso g.</t>
  </si>
  <si>
    <t>CAMPISI</t>
  </si>
  <si>
    <t>1fp</t>
  </si>
  <si>
    <t>BICA</t>
  </si>
  <si>
    <t>bosco</t>
  </si>
  <si>
    <t>CIANNI</t>
  </si>
  <si>
    <t>amore</t>
  </si>
  <si>
    <t>corso f</t>
  </si>
  <si>
    <t>saccaro</t>
  </si>
  <si>
    <t>CIPOLLA V.</t>
  </si>
  <si>
    <t>martinico</t>
  </si>
  <si>
    <t>torrente</t>
  </si>
  <si>
    <t>morici</t>
  </si>
  <si>
    <t>la sala f.</t>
  </si>
  <si>
    <t>corso l.</t>
  </si>
  <si>
    <t>iacono</t>
  </si>
  <si>
    <t>rondello s</t>
  </si>
  <si>
    <t>gandolfo</t>
  </si>
  <si>
    <t>cipolla a</t>
  </si>
  <si>
    <t>la sala a.</t>
  </si>
  <si>
    <t>3t</t>
  </si>
  <si>
    <t>todaro s</t>
  </si>
  <si>
    <t>errera</t>
  </si>
  <si>
    <t>1 ser</t>
  </si>
  <si>
    <t>coiro</t>
  </si>
  <si>
    <t>2 ser</t>
  </si>
  <si>
    <t>3 SER</t>
  </si>
  <si>
    <t>angileri f.</t>
  </si>
  <si>
    <t>4 ser</t>
  </si>
  <si>
    <t>5 ser1</t>
  </si>
  <si>
    <t>italiano</t>
  </si>
  <si>
    <t>5 ser2</t>
  </si>
  <si>
    <t>1 carc</t>
  </si>
  <si>
    <t>5 carc</t>
  </si>
  <si>
    <t>3H/1G</t>
  </si>
  <si>
    <t>D’ALBERTI</t>
  </si>
  <si>
    <t>3g</t>
  </si>
  <si>
    <t>5 I</t>
  </si>
  <si>
    <t>MALTESE MARIACHIARA</t>
  </si>
  <si>
    <t xml:space="preserve">D </t>
  </si>
</sst>
</file>

<file path=xl/styles.xml><?xml version="1.0" encoding="utf-8"?>
<styleSheet xmlns="http://schemas.openxmlformats.org/spreadsheetml/2006/main">
  <numFmts count="1">
    <numFmt numFmtId="164" formatCode="d/m/yyyy"/>
  </numFmts>
  <fonts count="5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sz val="5"/>
      <color rgb="FF000000"/>
      <name val="Calibri"/>
      <family val="2"/>
    </font>
    <font>
      <sz val="5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  <font>
      <sz val="26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charset val="1"/>
    </font>
    <font>
      <sz val="16"/>
      <color rgb="FF000000"/>
      <name val="Calibri"/>
      <family val="2"/>
    </font>
    <font>
      <sz val="10"/>
      <color indexed="8"/>
      <name val="Calibri"/>
      <family val="2"/>
      <charset val="1"/>
    </font>
    <font>
      <b/>
      <sz val="7"/>
      <color indexed="8"/>
      <name val="Calibri"/>
      <family val="2"/>
      <charset val="1"/>
    </font>
    <font>
      <sz val="7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4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sz val="22"/>
      <color theme="1"/>
      <name val="Calibri (Corpo)"/>
    </font>
    <font>
      <b/>
      <sz val="11"/>
      <color indexed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rgb="FF000000"/>
      <name val="Calibri"/>
    </font>
    <font>
      <sz val="11"/>
      <color rgb="FF000000"/>
      <name val="Calibri"/>
    </font>
    <font>
      <b/>
      <sz val="8"/>
      <color rgb="FF000000"/>
      <name val="Calibri"/>
    </font>
    <font>
      <sz val="5"/>
      <color rgb="FF000000"/>
      <name val="Calibri"/>
    </font>
    <font>
      <sz val="11"/>
      <name val="Calibri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</font>
    <font>
      <sz val="14"/>
      <color rgb="FF000000"/>
      <name val="Calibri"/>
    </font>
    <font>
      <b/>
      <sz val="10"/>
      <color rgb="FF000000"/>
      <name val="Calibri"/>
    </font>
    <font>
      <sz val="9"/>
      <color rgb="FF000000"/>
      <name val="Calibri"/>
    </font>
    <font>
      <b/>
      <sz val="12"/>
      <color rgb="FF000000"/>
      <name val="Calibri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EEECE1"/>
        <bgColor rgb="FFEEECE1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00B050"/>
        <bgColor rgb="FF00B050"/>
      </patternFill>
    </fill>
    <fill>
      <patternFill patternType="solid">
        <fgColor rgb="FFE5B8B7"/>
        <bgColor rgb="FFE5B8B7"/>
      </patternFill>
    </fill>
    <fill>
      <patternFill patternType="solid">
        <fgColor rgb="FFD6E3BC"/>
        <bgColor rgb="FFD6E3BC"/>
      </patternFill>
    </fill>
    <fill>
      <patternFill patternType="solid">
        <fgColor rgb="FF92CDDC"/>
        <bgColor rgb="FF92CDDC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92D050"/>
        <bgColor indexed="46"/>
      </patternFill>
    </fill>
    <fill>
      <patternFill patternType="solid">
        <fgColor theme="0"/>
        <bgColor indexed="46"/>
      </patternFill>
    </fill>
    <fill>
      <patternFill patternType="solid">
        <fgColor indexed="44"/>
        <bgColor indexed="22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00"/>
        <bgColor rgb="FF009900"/>
      </patternFill>
    </fill>
    <fill>
      <patternFill patternType="solid">
        <fgColor rgb="FF00B0F0"/>
        <bgColor rgb="FFFFFF00"/>
      </patternFill>
    </fill>
    <fill>
      <patternFill patternType="solid">
        <fgColor theme="3" tint="4.9989318521683403E-2"/>
        <bgColor indexed="64"/>
      </patternFill>
    </fill>
    <fill>
      <patternFill patternType="solid">
        <fgColor theme="3" tint="4.9989318521683403E-2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00"/>
      </patternFill>
    </fill>
    <fill>
      <patternFill patternType="solid">
        <fgColor theme="3" tint="4.9989318521683403E-2"/>
        <bgColor rgb="FFC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rgb="FF00B0F0"/>
      </patternFill>
    </fill>
    <fill>
      <patternFill patternType="solid">
        <fgColor theme="1"/>
        <bgColor indexed="64"/>
      </patternFill>
    </fill>
  </fills>
  <borders count="1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25" fillId="0" borderId="62"/>
    <xf numFmtId="0" fontId="1" fillId="0" borderId="62"/>
  </cellStyleXfs>
  <cellXfs count="5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6" xfId="0" applyFont="1" applyBorder="1"/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0" borderId="7" xfId="0" applyFont="1" applyBorder="1"/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6" borderId="1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12" fillId="2" borderId="16" xfId="0" applyFont="1" applyFill="1" applyBorder="1"/>
    <xf numFmtId="0" fontId="8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0" borderId="1" xfId="0" applyFont="1" applyBorder="1"/>
    <xf numFmtId="0" fontId="2" fillId="0" borderId="20" xfId="0" applyFont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7" fillId="9" borderId="23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2" fillId="0" borderId="6" xfId="0" applyFont="1" applyBorder="1"/>
    <xf numFmtId="0" fontId="7" fillId="2" borderId="16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2" borderId="1" xfId="0" applyFont="1" applyFill="1" applyBorder="1"/>
    <xf numFmtId="0" fontId="2" fillId="10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7" fillId="9" borderId="16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12" fillId="11" borderId="1" xfId="0" applyFont="1" applyFill="1" applyBorder="1"/>
    <xf numFmtId="0" fontId="12" fillId="0" borderId="6" xfId="0" applyFont="1" applyBorder="1" applyAlignment="1">
      <alignment horizontal="left"/>
    </xf>
    <xf numFmtId="0" fontId="7" fillId="6" borderId="16" xfId="0" applyFont="1" applyFill="1" applyBorder="1" applyAlignment="1">
      <alignment horizontal="left"/>
    </xf>
    <xf numFmtId="0" fontId="2" fillId="6" borderId="21" xfId="0" applyFont="1" applyFill="1" applyBorder="1" applyAlignment="1">
      <alignment horizontal="center"/>
    </xf>
    <xf numFmtId="0" fontId="12" fillId="3" borderId="16" xfId="0" applyFont="1" applyFill="1" applyBorder="1"/>
    <xf numFmtId="0" fontId="2" fillId="6" borderId="24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6" fillId="8" borderId="12" xfId="0" applyFont="1" applyFill="1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2" fillId="0" borderId="1" xfId="0" applyFont="1" applyBorder="1"/>
    <xf numFmtId="0" fontId="17" fillId="0" borderId="0" xfId="0" applyFont="1"/>
    <xf numFmtId="0" fontId="16" fillId="4" borderId="1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8" fillId="0" borderId="0" xfId="0" applyFont="1"/>
    <xf numFmtId="0" fontId="16" fillId="0" borderId="0" xfId="0" applyFont="1"/>
    <xf numFmtId="0" fontId="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/>
    </xf>
    <xf numFmtId="0" fontId="2" fillId="0" borderId="3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24" xfId="0" applyFont="1" applyBorder="1"/>
    <xf numFmtId="0" fontId="3" fillId="0" borderId="2" xfId="0" applyFont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" fontId="2" fillId="13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/>
    </xf>
    <xf numFmtId="20" fontId="2" fillId="4" borderId="25" xfId="0" applyNumberFormat="1" applyFont="1" applyFill="1" applyBorder="1"/>
    <xf numFmtId="0" fontId="2" fillId="4" borderId="25" xfId="0" applyFont="1" applyFill="1" applyBorder="1"/>
    <xf numFmtId="20" fontId="2" fillId="4" borderId="25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45" xfId="0" applyFont="1" applyBorder="1"/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/>
    <xf numFmtId="0" fontId="21" fillId="6" borderId="52" xfId="0" applyFont="1" applyFill="1" applyBorder="1" applyAlignment="1">
      <alignment horizontal="center"/>
    </xf>
    <xf numFmtId="0" fontId="2" fillId="2" borderId="55" xfId="0" applyFont="1" applyFill="1" applyBorder="1"/>
    <xf numFmtId="0" fontId="2" fillId="2" borderId="52" xfId="0" applyFont="1" applyFill="1" applyBorder="1"/>
    <xf numFmtId="0" fontId="2" fillId="2" borderId="56" xfId="0" applyFont="1" applyFill="1" applyBorder="1"/>
    <xf numFmtId="0" fontId="2" fillId="2" borderId="57" xfId="0" applyFont="1" applyFill="1" applyBorder="1" applyAlignment="1">
      <alignment horizontal="center"/>
    </xf>
    <xf numFmtId="0" fontId="2" fillId="2" borderId="57" xfId="0" applyFont="1" applyFill="1" applyBorder="1"/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/>
    <xf numFmtId="0" fontId="2" fillId="2" borderId="60" xfId="0" applyFont="1" applyFill="1" applyBorder="1"/>
    <xf numFmtId="0" fontId="2" fillId="2" borderId="52" xfId="0" applyFont="1" applyFill="1" applyBorder="1" applyAlignment="1">
      <alignment horizontal="center"/>
    </xf>
    <xf numFmtId="0" fontId="2" fillId="2" borderId="61" xfId="0" applyFont="1" applyFill="1" applyBorder="1"/>
    <xf numFmtId="0" fontId="6" fillId="2" borderId="1" xfId="0" applyFont="1" applyFill="1" applyBorder="1"/>
    <xf numFmtId="0" fontId="2" fillId="2" borderId="23" xfId="0" applyFont="1" applyFill="1" applyBorder="1"/>
    <xf numFmtId="0" fontId="2" fillId="6" borderId="1" xfId="0" applyFont="1" applyFill="1" applyBorder="1"/>
    <xf numFmtId="0" fontId="6" fillId="2" borderId="23" xfId="0" applyFont="1" applyFill="1" applyBorder="1"/>
    <xf numFmtId="0" fontId="2" fillId="7" borderId="26" xfId="0" applyFont="1" applyFill="1" applyBorder="1"/>
    <xf numFmtId="0" fontId="2" fillId="7" borderId="1" xfId="0" applyFont="1" applyFill="1" applyBorder="1"/>
    <xf numFmtId="0" fontId="2" fillId="2" borderId="26" xfId="0" applyFont="1" applyFill="1" applyBorder="1"/>
    <xf numFmtId="0" fontId="2" fillId="2" borderId="30" xfId="0" applyFont="1" applyFill="1" applyBorder="1"/>
    <xf numFmtId="0" fontId="2" fillId="6" borderId="30" xfId="0" applyFont="1" applyFill="1" applyBorder="1"/>
    <xf numFmtId="0" fontId="2" fillId="6" borderId="16" xfId="0" applyFont="1" applyFill="1" applyBorder="1"/>
    <xf numFmtId="0" fontId="2" fillId="0" borderId="6" xfId="0" applyFont="1" applyBorder="1"/>
    <xf numFmtId="0" fontId="22" fillId="0" borderId="0" xfId="0" applyFont="1"/>
    <xf numFmtId="0" fontId="23" fillId="0" borderId="0" xfId="0" applyFont="1"/>
    <xf numFmtId="0" fontId="24" fillId="2" borderId="25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16" borderId="63" xfId="0" applyFill="1" applyBorder="1" applyAlignment="1">
      <alignment horizontal="center"/>
    </xf>
    <xf numFmtId="0" fontId="28" fillId="0" borderId="63" xfId="1" applyFont="1" applyBorder="1" applyAlignment="1">
      <alignment horizontal="center"/>
    </xf>
    <xf numFmtId="0" fontId="30" fillId="17" borderId="63" xfId="1" applyFont="1" applyFill="1" applyBorder="1" applyAlignment="1">
      <alignment horizontal="center"/>
    </xf>
    <xf numFmtId="0" fontId="29" fillId="0" borderId="63" xfId="1" applyFont="1" applyBorder="1" applyAlignment="1">
      <alignment horizontal="center"/>
    </xf>
    <xf numFmtId="0" fontId="29" fillId="18" borderId="63" xfId="1" applyFont="1" applyFill="1" applyBorder="1" applyAlignment="1">
      <alignment horizontal="center"/>
    </xf>
    <xf numFmtId="0" fontId="29" fillId="19" borderId="63" xfId="1" applyFont="1" applyFill="1" applyBorder="1" applyAlignment="1">
      <alignment horizontal="center"/>
    </xf>
    <xf numFmtId="0" fontId="32" fillId="0" borderId="63" xfId="1" applyFont="1" applyBorder="1" applyAlignment="1">
      <alignment horizontal="center"/>
    </xf>
    <xf numFmtId="0" fontId="31" fillId="0" borderId="63" xfId="1" applyFont="1" applyBorder="1" applyAlignment="1">
      <alignment horizontal="center"/>
    </xf>
    <xf numFmtId="0" fontId="31" fillId="21" borderId="63" xfId="1" applyFont="1" applyFill="1" applyBorder="1" applyAlignment="1">
      <alignment horizontal="center"/>
    </xf>
    <xf numFmtId="0" fontId="31" fillId="22" borderId="63" xfId="1" applyFont="1" applyFill="1" applyBorder="1" applyAlignment="1">
      <alignment horizontal="center"/>
    </xf>
    <xf numFmtId="0" fontId="31" fillId="23" borderId="63" xfId="1" applyFont="1" applyFill="1" applyBorder="1" applyAlignment="1">
      <alignment horizontal="center"/>
    </xf>
    <xf numFmtId="0" fontId="34" fillId="0" borderId="72" xfId="1" applyFont="1" applyBorder="1" applyAlignment="1">
      <alignment horizontal="center"/>
    </xf>
    <xf numFmtId="0" fontId="34" fillId="24" borderId="63" xfId="1" applyFont="1" applyFill="1" applyBorder="1" applyAlignment="1">
      <alignment horizontal="center"/>
    </xf>
    <xf numFmtId="0" fontId="34" fillId="25" borderId="63" xfId="1" applyFont="1" applyFill="1" applyBorder="1" applyAlignment="1">
      <alignment horizontal="center"/>
    </xf>
    <xf numFmtId="0" fontId="35" fillId="24" borderId="63" xfId="1" applyFont="1" applyFill="1" applyBorder="1" applyAlignment="1">
      <alignment horizontal="center"/>
    </xf>
    <xf numFmtId="0" fontId="34" fillId="25" borderId="73" xfId="1" applyFont="1" applyFill="1" applyBorder="1" applyAlignment="1">
      <alignment horizontal="center"/>
    </xf>
    <xf numFmtId="0" fontId="35" fillId="25" borderId="63" xfId="1" applyFont="1" applyFill="1" applyBorder="1" applyAlignment="1">
      <alignment horizontal="center"/>
    </xf>
    <xf numFmtId="0" fontId="35" fillId="25" borderId="73" xfId="1" applyFont="1" applyFill="1" applyBorder="1" applyAlignment="1">
      <alignment horizontal="center"/>
    </xf>
    <xf numFmtId="0" fontId="35" fillId="26" borderId="63" xfId="1" applyFont="1" applyFill="1" applyBorder="1" applyAlignment="1">
      <alignment horizontal="center"/>
    </xf>
    <xf numFmtId="0" fontId="0" fillId="24" borderId="62" xfId="0" applyFill="1" applyBorder="1"/>
    <xf numFmtId="0" fontId="34" fillId="0" borderId="74" xfId="1" applyFont="1" applyBorder="1" applyAlignment="1">
      <alignment horizontal="center"/>
    </xf>
    <xf numFmtId="0" fontId="35" fillId="24" borderId="75" xfId="1" applyFont="1" applyFill="1" applyBorder="1" applyAlignment="1">
      <alignment horizontal="center"/>
    </xf>
    <xf numFmtId="0" fontId="35" fillId="25" borderId="75" xfId="1" applyFont="1" applyFill="1" applyBorder="1" applyAlignment="1">
      <alignment horizontal="center"/>
    </xf>
    <xf numFmtId="0" fontId="35" fillId="25" borderId="76" xfId="1" applyFont="1" applyFill="1" applyBorder="1" applyAlignment="1">
      <alignment horizontal="center"/>
    </xf>
    <xf numFmtId="0" fontId="16" fillId="4" borderId="81" xfId="0" applyFont="1" applyFill="1" applyBorder="1" applyAlignment="1">
      <alignment horizontal="center"/>
    </xf>
    <xf numFmtId="0" fontId="16" fillId="2" borderId="83" xfId="0" applyFont="1" applyFill="1" applyBorder="1" applyAlignment="1">
      <alignment horizontal="center"/>
    </xf>
    <xf numFmtId="0" fontId="6" fillId="4" borderId="81" xfId="0" applyFont="1" applyFill="1" applyBorder="1" applyAlignment="1">
      <alignment horizontal="center"/>
    </xf>
    <xf numFmtId="0" fontId="13" fillId="2" borderId="83" xfId="0" applyFont="1" applyFill="1" applyBorder="1" applyAlignment="1">
      <alignment horizontal="center"/>
    </xf>
    <xf numFmtId="0" fontId="0" fillId="0" borderId="62" xfId="0" applyBorder="1"/>
    <xf numFmtId="0" fontId="6" fillId="4" borderId="84" xfId="0" applyFont="1" applyFill="1" applyBorder="1" applyAlignment="1">
      <alignment horizontal="center"/>
    </xf>
    <xf numFmtId="0" fontId="13" fillId="2" borderId="85" xfId="0" applyFont="1" applyFill="1" applyBorder="1" applyAlignment="1">
      <alignment horizontal="center"/>
    </xf>
    <xf numFmtId="0" fontId="2" fillId="0" borderId="85" xfId="0" applyFont="1" applyBorder="1"/>
    <xf numFmtId="0" fontId="13" fillId="4" borderId="85" xfId="0" applyFont="1" applyFill="1" applyBorder="1" applyAlignment="1">
      <alignment horizontal="center"/>
    </xf>
    <xf numFmtId="0" fontId="6" fillId="2" borderId="85" xfId="0" applyFont="1" applyFill="1" applyBorder="1" applyAlignment="1">
      <alignment horizontal="center"/>
    </xf>
    <xf numFmtId="0" fontId="13" fillId="2" borderId="8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7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7" fillId="8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7" fillId="0" borderId="1" xfId="0" applyFont="1" applyBorder="1" applyAlignment="1">
      <alignment horizontal="left"/>
    </xf>
    <xf numFmtId="0" fontId="37" fillId="0" borderId="1" xfId="0" applyFont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37" fillId="7" borderId="1" xfId="0" applyFont="1" applyFill="1" applyBorder="1" applyAlignment="1">
      <alignment horizontal="center"/>
    </xf>
    <xf numFmtId="0" fontId="37" fillId="27" borderId="1" xfId="0" applyFont="1" applyFill="1" applyBorder="1" applyAlignment="1">
      <alignment horizontal="left"/>
    </xf>
    <xf numFmtId="0" fontId="37" fillId="27" borderId="1" xfId="0" applyFont="1" applyFill="1" applyBorder="1" applyAlignment="1">
      <alignment horizontal="center"/>
    </xf>
    <xf numFmtId="10" fontId="37" fillId="0" borderId="1" xfId="0" applyNumberFormat="1" applyFont="1" applyBorder="1" applyAlignment="1">
      <alignment horizontal="left"/>
    </xf>
    <xf numFmtId="10" fontId="38" fillId="0" borderId="1" xfId="0" applyNumberFormat="1" applyFont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28" borderId="1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29" borderId="1" xfId="0" applyFont="1" applyFill="1" applyBorder="1" applyAlignment="1">
      <alignment horizontal="center"/>
    </xf>
    <xf numFmtId="0" fontId="2" fillId="30" borderId="16" xfId="0" applyFont="1" applyFill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2" fillId="31" borderId="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63" xfId="0" applyFont="1" applyFill="1" applyBorder="1"/>
    <xf numFmtId="0" fontId="10" fillId="0" borderId="37" xfId="0" applyFont="1" applyBorder="1" applyAlignment="1">
      <alignment horizontal="center"/>
    </xf>
    <xf numFmtId="0" fontId="2" fillId="32" borderId="1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2" fillId="32" borderId="63" xfId="0" applyFont="1" applyFill="1" applyBorder="1" applyAlignment="1">
      <alignment horizontal="center"/>
    </xf>
    <xf numFmtId="0" fontId="2" fillId="0" borderId="63" xfId="0" applyFont="1" applyBorder="1" applyAlignment="1">
      <alignment horizontal="left"/>
    </xf>
    <xf numFmtId="0" fontId="37" fillId="0" borderId="63" xfId="0" applyFont="1" applyBorder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/>
    <xf numFmtId="0" fontId="6" fillId="0" borderId="1" xfId="0" applyFont="1" applyBorder="1" applyAlignment="1">
      <alignment horizontal="left"/>
    </xf>
    <xf numFmtId="0" fontId="43" fillId="0" borderId="95" xfId="0" applyFont="1" applyBorder="1" applyAlignment="1">
      <alignment vertical="center" textRotation="255" wrapText="1" shrinkToFit="1"/>
    </xf>
    <xf numFmtId="0" fontId="43" fillId="0" borderId="96" xfId="0" applyFont="1" applyBorder="1" applyAlignment="1">
      <alignment vertical="center" textRotation="255" wrapText="1" shrinkToFit="1"/>
    </xf>
    <xf numFmtId="0" fontId="0" fillId="0" borderId="62" xfId="0" applyBorder="1" applyAlignment="1">
      <alignment horizontal="left"/>
    </xf>
    <xf numFmtId="0" fontId="2" fillId="0" borderId="107" xfId="0" applyFont="1" applyBorder="1" applyAlignment="1">
      <alignment horizontal="left"/>
    </xf>
    <xf numFmtId="0" fontId="2" fillId="0" borderId="108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37" fillId="0" borderId="73" xfId="0" applyFont="1" applyBorder="1" applyAlignment="1">
      <alignment horizontal="left"/>
    </xf>
    <xf numFmtId="0" fontId="37" fillId="0" borderId="75" xfId="0" applyFont="1" applyBorder="1" applyAlignment="1">
      <alignment horizontal="left"/>
    </xf>
    <xf numFmtId="0" fontId="37" fillId="0" borderId="76" xfId="0" applyFont="1" applyBorder="1" applyAlignment="1">
      <alignment horizontal="left"/>
    </xf>
    <xf numFmtId="0" fontId="37" fillId="0" borderId="107" xfId="0" applyFont="1" applyBorder="1" applyAlignment="1">
      <alignment horizontal="left"/>
    </xf>
    <xf numFmtId="0" fontId="37" fillId="0" borderId="108" xfId="0" applyFont="1" applyBorder="1" applyAlignment="1">
      <alignment horizontal="left"/>
    </xf>
    <xf numFmtId="0" fontId="37" fillId="0" borderId="99" xfId="0" applyFont="1" applyBorder="1" applyAlignment="1">
      <alignment horizontal="left"/>
    </xf>
    <xf numFmtId="0" fontId="0" fillId="0" borderId="75" xfId="0" applyBorder="1"/>
    <xf numFmtId="0" fontId="37" fillId="0" borderId="113" xfId="0" applyFont="1" applyBorder="1" applyAlignment="1">
      <alignment horizontal="left"/>
    </xf>
    <xf numFmtId="0" fontId="37" fillId="0" borderId="72" xfId="0" applyFont="1" applyBorder="1" applyAlignment="1">
      <alignment horizontal="left"/>
    </xf>
    <xf numFmtId="0" fontId="37" fillId="0" borderId="117" xfId="0" applyFont="1" applyBorder="1" applyAlignment="1">
      <alignment horizontal="left"/>
    </xf>
    <xf numFmtId="0" fontId="2" fillId="0" borderId="113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0" fillId="0" borderId="74" xfId="0" applyBorder="1" applyAlignment="1">
      <alignment horizontal="left"/>
    </xf>
    <xf numFmtId="0" fontId="42" fillId="0" borderId="74" xfId="0" applyFont="1" applyBorder="1"/>
    <xf numFmtId="0" fontId="42" fillId="0" borderId="75" xfId="0" applyFont="1" applyBorder="1"/>
    <xf numFmtId="0" fontId="42" fillId="0" borderId="76" xfId="0" applyFont="1" applyBorder="1"/>
    <xf numFmtId="0" fontId="0" fillId="0" borderId="98" xfId="0" applyBorder="1" applyAlignment="1">
      <alignment horizontal="left"/>
    </xf>
    <xf numFmtId="0" fontId="37" fillId="0" borderId="105" xfId="0" applyFont="1" applyBorder="1" applyAlignment="1">
      <alignment horizontal="left"/>
    </xf>
    <xf numFmtId="0" fontId="42" fillId="0" borderId="113" xfId="0" applyFont="1" applyBorder="1" applyAlignment="1">
      <alignment horizontal="center"/>
    </xf>
    <xf numFmtId="0" fontId="42" fillId="0" borderId="107" xfId="0" applyFont="1" applyBorder="1" applyAlignment="1">
      <alignment horizontal="center"/>
    </xf>
    <xf numFmtId="0" fontId="42" fillId="0" borderId="108" xfId="0" applyFont="1" applyBorder="1" applyAlignment="1">
      <alignment horizontal="center"/>
    </xf>
    <xf numFmtId="0" fontId="43" fillId="0" borderId="62" xfId="0" applyFont="1" applyBorder="1" applyAlignment="1">
      <alignment horizontal="center" vertical="center" textRotation="255" wrapText="1" shrinkToFit="1"/>
    </xf>
    <xf numFmtId="0" fontId="42" fillId="0" borderId="99" xfId="0" applyFont="1" applyBorder="1" applyAlignment="1">
      <alignment horizontal="center"/>
    </xf>
    <xf numFmtId="0" fontId="42" fillId="0" borderId="109" xfId="0" applyFont="1" applyBorder="1" applyAlignment="1">
      <alignment horizontal="center"/>
    </xf>
    <xf numFmtId="0" fontId="42" fillId="0" borderId="112" xfId="0" applyFont="1" applyBorder="1" applyAlignment="1">
      <alignment horizontal="center"/>
    </xf>
    <xf numFmtId="0" fontId="42" fillId="0" borderId="92" xfId="0" applyFont="1" applyBorder="1" applyAlignment="1">
      <alignment horizontal="center"/>
    </xf>
    <xf numFmtId="0" fontId="37" fillId="0" borderId="62" xfId="0" applyFont="1" applyBorder="1" applyAlignment="1">
      <alignment horizontal="left"/>
    </xf>
    <xf numFmtId="0" fontId="37" fillId="31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7" fillId="32" borderId="1" xfId="0" applyFont="1" applyFill="1" applyBorder="1" applyAlignment="1">
      <alignment horizontal="center"/>
    </xf>
    <xf numFmtId="0" fontId="2" fillId="35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6" fillId="4" borderId="23" xfId="0" applyFont="1" applyFill="1" applyBorder="1" applyAlignment="1">
      <alignment horizontal="center"/>
    </xf>
    <xf numFmtId="0" fontId="36" fillId="0" borderId="72" xfId="0" applyFont="1" applyBorder="1" applyAlignment="1">
      <alignment horizontal="center"/>
    </xf>
    <xf numFmtId="0" fontId="46" fillId="3" borderId="63" xfId="0" applyFont="1" applyFill="1" applyBorder="1" applyAlignment="1">
      <alignment horizontal="center"/>
    </xf>
    <xf numFmtId="0" fontId="46" fillId="0" borderId="63" xfId="0" applyFont="1" applyBorder="1" applyAlignment="1">
      <alignment horizontal="center"/>
    </xf>
    <xf numFmtId="0" fontId="47" fillId="9" borderId="73" xfId="0" applyFont="1" applyFill="1" applyBorder="1" applyAlignment="1">
      <alignment horizontal="center"/>
    </xf>
    <xf numFmtId="0" fontId="37" fillId="9" borderId="72" xfId="0" applyFont="1" applyFill="1" applyBorder="1" applyAlignment="1">
      <alignment horizontal="center"/>
    </xf>
    <xf numFmtId="0" fontId="47" fillId="3" borderId="63" xfId="0" applyFont="1" applyFill="1" applyBorder="1" applyAlignment="1">
      <alignment horizontal="center"/>
    </xf>
    <xf numFmtId="0" fontId="47" fillId="9" borderId="63" xfId="0" applyFont="1" applyFill="1" applyBorder="1" applyAlignment="1">
      <alignment horizontal="center"/>
    </xf>
    <xf numFmtId="0" fontId="37" fillId="0" borderId="73" xfId="0" applyFont="1" applyBorder="1"/>
    <xf numFmtId="0" fontId="37" fillId="9" borderId="97" xfId="0" applyFont="1" applyFill="1" applyBorder="1" applyAlignment="1">
      <alignment horizontal="center"/>
    </xf>
    <xf numFmtId="0" fontId="37" fillId="9" borderId="62" xfId="0" applyFont="1" applyFill="1" applyBorder="1" applyAlignment="1">
      <alignment horizontal="center"/>
    </xf>
    <xf numFmtId="0" fontId="37" fillId="0" borderId="62" xfId="0" applyFont="1" applyBorder="1"/>
    <xf numFmtId="0" fontId="37" fillId="9" borderId="119" xfId="0" applyFont="1" applyFill="1" applyBorder="1"/>
    <xf numFmtId="0" fontId="48" fillId="9" borderId="72" xfId="0" applyFont="1" applyFill="1" applyBorder="1" applyAlignment="1">
      <alignment horizontal="center"/>
    </xf>
    <xf numFmtId="0" fontId="48" fillId="3" borderId="63" xfId="0" applyFont="1" applyFill="1" applyBorder="1" applyAlignment="1">
      <alignment horizontal="center"/>
    </xf>
    <xf numFmtId="0" fontId="48" fillId="9" borderId="63" xfId="0" applyFont="1" applyFill="1" applyBorder="1" applyAlignment="1">
      <alignment horizontal="center"/>
    </xf>
    <xf numFmtId="0" fontId="48" fillId="9" borderId="73" xfId="0" applyFont="1" applyFill="1" applyBorder="1" applyAlignment="1">
      <alignment horizontal="center"/>
    </xf>
    <xf numFmtId="0" fontId="37" fillId="9" borderId="74" xfId="0" applyFont="1" applyFill="1" applyBorder="1" applyAlignment="1">
      <alignment horizontal="center"/>
    </xf>
    <xf numFmtId="0" fontId="47" fillId="3" borderId="75" xfId="0" applyFont="1" applyFill="1" applyBorder="1" applyAlignment="1">
      <alignment horizontal="center"/>
    </xf>
    <xf numFmtId="0" fontId="47" fillId="9" borderId="75" xfId="0" applyFont="1" applyFill="1" applyBorder="1" applyAlignment="1">
      <alignment horizontal="center"/>
    </xf>
    <xf numFmtId="0" fontId="47" fillId="9" borderId="76" xfId="0" applyFont="1" applyFill="1" applyBorder="1" applyAlignment="1">
      <alignment horizontal="center"/>
    </xf>
    <xf numFmtId="0" fontId="36" fillId="9" borderId="123" xfId="0" applyFont="1" applyFill="1" applyBorder="1" applyAlignment="1">
      <alignment horizontal="center"/>
    </xf>
    <xf numFmtId="0" fontId="36" fillId="3" borderId="124" xfId="0" applyFont="1" applyFill="1" applyBorder="1" applyAlignment="1">
      <alignment horizontal="center"/>
    </xf>
    <xf numFmtId="0" fontId="36" fillId="9" borderId="124" xfId="0" applyFont="1" applyFill="1" applyBorder="1" applyAlignment="1">
      <alignment horizontal="center"/>
    </xf>
    <xf numFmtId="0" fontId="36" fillId="3" borderId="125" xfId="0" applyFont="1" applyFill="1" applyBorder="1" applyAlignment="1">
      <alignment horizontal="center"/>
    </xf>
    <xf numFmtId="0" fontId="36" fillId="9" borderId="126" xfId="0" applyFont="1" applyFill="1" applyBorder="1" applyAlignment="1">
      <alignment horizontal="center"/>
    </xf>
    <xf numFmtId="0" fontId="37" fillId="9" borderId="123" xfId="0" applyFont="1" applyFill="1" applyBorder="1" applyAlignment="1">
      <alignment horizontal="center"/>
    </xf>
    <xf numFmtId="0" fontId="47" fillId="3" borderId="125" xfId="0" applyFont="1" applyFill="1" applyBorder="1" applyAlignment="1">
      <alignment horizontal="center"/>
    </xf>
    <xf numFmtId="0" fontId="47" fillId="9" borderId="124" xfId="0" applyFont="1" applyFill="1" applyBorder="1" applyAlignment="1">
      <alignment horizontal="center"/>
    </xf>
    <xf numFmtId="0" fontId="47" fillId="9" borderId="127" xfId="0" applyFont="1" applyFill="1" applyBorder="1" applyAlignment="1">
      <alignment horizontal="center"/>
    </xf>
    <xf numFmtId="0" fontId="47" fillId="9" borderId="126" xfId="0" applyFont="1" applyFill="1" applyBorder="1" applyAlignment="1">
      <alignment horizontal="center"/>
    </xf>
    <xf numFmtId="0" fontId="47" fillId="9" borderId="125" xfId="0" applyFont="1" applyFill="1" applyBorder="1" applyAlignment="1">
      <alignment horizontal="center"/>
    </xf>
    <xf numFmtId="0" fontId="36" fillId="9" borderId="125" xfId="0" applyFont="1" applyFill="1" applyBorder="1" applyAlignment="1">
      <alignment horizontal="center"/>
    </xf>
    <xf numFmtId="0" fontId="47" fillId="3" borderId="124" xfId="0" applyFont="1" applyFill="1" applyBorder="1" applyAlignment="1">
      <alignment horizontal="center"/>
    </xf>
    <xf numFmtId="0" fontId="37" fillId="0" borderId="97" xfId="0" applyFont="1" applyBorder="1"/>
    <xf numFmtId="0" fontId="37" fillId="0" borderId="119" xfId="0" applyFont="1" applyBorder="1"/>
    <xf numFmtId="0" fontId="6" fillId="8" borderId="62" xfId="0" applyFont="1" applyFill="1" applyBorder="1" applyAlignment="1">
      <alignment horizontal="center"/>
    </xf>
    <xf numFmtId="0" fontId="6" fillId="0" borderId="62" xfId="0" applyFont="1" applyBorder="1"/>
    <xf numFmtId="0" fontId="0" fillId="0" borderId="77" xfId="0" applyBorder="1"/>
    <xf numFmtId="0" fontId="13" fillId="4" borderId="2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34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35" xfId="0" applyFont="1" applyFill="1" applyBorder="1" applyAlignment="1">
      <alignment horizontal="center"/>
    </xf>
    <xf numFmtId="0" fontId="13" fillId="2" borderId="63" xfId="0" applyFont="1" applyFill="1" applyBorder="1"/>
    <xf numFmtId="0" fontId="13" fillId="2" borderId="73" xfId="0" applyFont="1" applyFill="1" applyBorder="1"/>
    <xf numFmtId="0" fontId="2" fillId="16" borderId="113" xfId="0" applyFont="1" applyFill="1" applyBorder="1" applyAlignment="1">
      <alignment horizontal="left"/>
    </xf>
    <xf numFmtId="0" fontId="2" fillId="16" borderId="107" xfId="0" applyFont="1" applyFill="1" applyBorder="1" applyAlignment="1">
      <alignment horizontal="left"/>
    </xf>
    <xf numFmtId="0" fontId="2" fillId="16" borderId="108" xfId="0" applyFont="1" applyFill="1" applyBorder="1" applyAlignment="1">
      <alignment horizontal="left"/>
    </xf>
    <xf numFmtId="0" fontId="2" fillId="16" borderId="72" xfId="0" applyFont="1" applyFill="1" applyBorder="1" applyAlignment="1">
      <alignment horizontal="left"/>
    </xf>
    <xf numFmtId="0" fontId="2" fillId="16" borderId="63" xfId="0" applyFont="1" applyFill="1" applyBorder="1" applyAlignment="1">
      <alignment horizontal="left"/>
    </xf>
    <xf numFmtId="0" fontId="2" fillId="16" borderId="73" xfId="0" applyFont="1" applyFill="1" applyBorder="1" applyAlignment="1">
      <alignment horizontal="left"/>
    </xf>
    <xf numFmtId="0" fontId="37" fillId="16" borderId="114" xfId="0" applyFont="1" applyFill="1" applyBorder="1" applyAlignment="1">
      <alignment horizontal="left"/>
    </xf>
    <xf numFmtId="0" fontId="37" fillId="16" borderId="103" xfId="0" applyFont="1" applyFill="1" applyBorder="1" applyAlignment="1">
      <alignment horizontal="left"/>
    </xf>
    <xf numFmtId="0" fontId="37" fillId="16" borderId="111" xfId="0" applyFont="1" applyFill="1" applyBorder="1" applyAlignment="1">
      <alignment horizontal="left"/>
    </xf>
    <xf numFmtId="0" fontId="37" fillId="16" borderId="72" xfId="0" applyFont="1" applyFill="1" applyBorder="1" applyAlignment="1">
      <alignment horizontal="left"/>
    </xf>
    <xf numFmtId="0" fontId="37" fillId="16" borderId="63" xfId="0" applyFont="1" applyFill="1" applyBorder="1" applyAlignment="1">
      <alignment horizontal="left"/>
    </xf>
    <xf numFmtId="0" fontId="37" fillId="16" borderId="73" xfId="0" applyFont="1" applyFill="1" applyBorder="1" applyAlignment="1">
      <alignment horizontal="left"/>
    </xf>
    <xf numFmtId="0" fontId="6" fillId="16" borderId="63" xfId="0" applyFont="1" applyFill="1" applyBorder="1" applyAlignment="1">
      <alignment horizontal="left"/>
    </xf>
    <xf numFmtId="0" fontId="6" fillId="16" borderId="99" xfId="0" applyFont="1" applyFill="1" applyBorder="1" applyAlignment="1">
      <alignment horizontal="left"/>
    </xf>
    <xf numFmtId="0" fontId="6" fillId="16" borderId="115" xfId="0" applyFont="1" applyFill="1" applyBorder="1" applyAlignment="1">
      <alignment horizontal="left"/>
    </xf>
    <xf numFmtId="0" fontId="37" fillId="16" borderId="99" xfId="0" applyFont="1" applyFill="1" applyBorder="1" applyAlignment="1">
      <alignment horizontal="left"/>
    </xf>
    <xf numFmtId="0" fontId="37" fillId="16" borderId="116" xfId="0" applyFont="1" applyFill="1" applyBorder="1" applyAlignment="1">
      <alignment horizontal="left"/>
    </xf>
    <xf numFmtId="0" fontId="37" fillId="16" borderId="109" xfId="0" applyFont="1" applyFill="1" applyBorder="1" applyAlignment="1">
      <alignment horizontal="left"/>
    </xf>
    <xf numFmtId="0" fontId="2" fillId="16" borderId="74" xfId="0" applyFont="1" applyFill="1" applyBorder="1" applyAlignment="1">
      <alignment horizontal="left"/>
    </xf>
    <xf numFmtId="0" fontId="2" fillId="16" borderId="75" xfId="0" applyFont="1" applyFill="1" applyBorder="1" applyAlignment="1">
      <alignment horizontal="left"/>
    </xf>
    <xf numFmtId="0" fontId="37" fillId="16" borderId="75" xfId="0" applyFont="1" applyFill="1" applyBorder="1" applyAlignment="1">
      <alignment horizontal="left"/>
    </xf>
    <xf numFmtId="0" fontId="37" fillId="16" borderId="76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36" borderId="1" xfId="0" applyFont="1" applyFill="1" applyBorder="1" applyAlignment="1">
      <alignment horizontal="center"/>
    </xf>
    <xf numFmtId="0" fontId="53" fillId="0" borderId="77" xfId="0" applyFont="1" applyBorder="1" applyAlignment="1">
      <alignment vertical="center" wrapText="1"/>
    </xf>
    <xf numFmtId="0" fontId="53" fillId="0" borderId="89" xfId="0" applyFont="1" applyBorder="1" applyAlignment="1">
      <alignment vertical="center" wrapText="1"/>
    </xf>
    <xf numFmtId="0" fontId="54" fillId="0" borderId="96" xfId="0" applyFont="1" applyBorder="1" applyAlignment="1">
      <alignment horizontal="justify" vertical="center" wrapText="1"/>
    </xf>
    <xf numFmtId="0" fontId="52" fillId="0" borderId="118" xfId="0" applyFont="1" applyBorder="1" applyAlignment="1">
      <alignment vertical="center" wrapText="1"/>
    </xf>
    <xf numFmtId="0" fontId="54" fillId="0" borderId="118" xfId="0" applyFont="1" applyBorder="1" applyAlignment="1">
      <alignment vertical="center" wrapText="1"/>
    </xf>
    <xf numFmtId="0" fontId="54" fillId="0" borderId="96" xfId="0" applyFont="1" applyBorder="1" applyAlignment="1">
      <alignment vertical="center" wrapText="1"/>
    </xf>
    <xf numFmtId="18" fontId="54" fillId="0" borderId="96" xfId="0" applyNumberFormat="1" applyFont="1" applyBorder="1" applyAlignment="1">
      <alignment vertical="center" wrapText="1"/>
    </xf>
    <xf numFmtId="0" fontId="1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27" borderId="1" xfId="0" applyFont="1" applyFill="1" applyBorder="1" applyAlignment="1">
      <alignment horizontal="left"/>
    </xf>
    <xf numFmtId="0" fontId="6" fillId="27" borderId="1" xfId="0" applyFont="1" applyFill="1" applyBorder="1" applyAlignment="1">
      <alignment horizontal="center"/>
    </xf>
    <xf numFmtId="0" fontId="6" fillId="7" borderId="6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1" xfId="0" applyNumberFormat="1" applyFont="1" applyBorder="1" applyAlignment="1">
      <alignment horizontal="left"/>
    </xf>
    <xf numFmtId="10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8" borderId="9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0" borderId="43" xfId="0" applyFont="1" applyBorder="1"/>
    <xf numFmtId="0" fontId="4" fillId="0" borderId="26" xfId="0" applyFont="1" applyBorder="1"/>
    <xf numFmtId="0" fontId="2" fillId="0" borderId="0" xfId="0" applyFont="1" applyAlignment="1">
      <alignment horizontal="center"/>
    </xf>
    <xf numFmtId="0" fontId="0" fillId="0" borderId="0" xfId="0"/>
    <xf numFmtId="0" fontId="2" fillId="2" borderId="37" xfId="0" applyFont="1" applyFill="1" applyBorder="1" applyAlignment="1">
      <alignment horizontal="center"/>
    </xf>
    <xf numFmtId="0" fontId="4" fillId="0" borderId="42" xfId="0" applyFont="1" applyBorder="1"/>
    <xf numFmtId="0" fontId="4" fillId="0" borderId="18" xfId="0" applyFont="1" applyBorder="1"/>
    <xf numFmtId="0" fontId="2" fillId="0" borderId="3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0" borderId="15" xfId="0" applyFont="1" applyBorder="1"/>
    <xf numFmtId="0" fontId="4" fillId="0" borderId="17" xfId="0" applyFont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22" xfId="0" applyFont="1" applyBorder="1"/>
    <xf numFmtId="0" fontId="2" fillId="2" borderId="2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31" borderId="23" xfId="0" applyFont="1" applyFill="1" applyBorder="1" applyAlignment="1">
      <alignment horizontal="center"/>
    </xf>
    <xf numFmtId="0" fontId="2" fillId="31" borderId="43" xfId="0" applyFont="1" applyFill="1" applyBorder="1" applyAlignment="1">
      <alignment horizontal="center"/>
    </xf>
    <xf numFmtId="0" fontId="2" fillId="31" borderId="26" xfId="0" applyFont="1" applyFill="1" applyBorder="1" applyAlignment="1">
      <alignment horizontal="center"/>
    </xf>
    <xf numFmtId="0" fontId="44" fillId="2" borderId="23" xfId="0" applyFont="1" applyFill="1" applyBorder="1" applyAlignment="1">
      <alignment horizontal="center"/>
    </xf>
    <xf numFmtId="0" fontId="44" fillId="2" borderId="26" xfId="0" applyFont="1" applyFill="1" applyBorder="1" applyAlignment="1">
      <alignment horizontal="center"/>
    </xf>
    <xf numFmtId="0" fontId="11" fillId="28" borderId="23" xfId="0" applyFont="1" applyFill="1" applyBorder="1" applyAlignment="1">
      <alignment horizontal="center"/>
    </xf>
    <xf numFmtId="0" fontId="11" fillId="28" borderId="26" xfId="0" applyFont="1" applyFill="1" applyBorder="1" applyAlignment="1">
      <alignment horizontal="center"/>
    </xf>
    <xf numFmtId="0" fontId="2" fillId="34" borderId="2" xfId="0" applyFont="1" applyFill="1" applyBorder="1" applyAlignment="1">
      <alignment horizontal="center"/>
    </xf>
    <xf numFmtId="0" fontId="4" fillId="34" borderId="3" xfId="0" applyFont="1" applyFill="1" applyBorder="1"/>
    <xf numFmtId="0" fontId="4" fillId="34" borderId="4" xfId="0" applyFont="1" applyFill="1" applyBorder="1"/>
    <xf numFmtId="20" fontId="2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0" fontId="41" fillId="0" borderId="3" xfId="0" applyFont="1" applyBorder="1"/>
    <xf numFmtId="0" fontId="41" fillId="0" borderId="4" xfId="0" applyFont="1" applyBorder="1"/>
    <xf numFmtId="20" fontId="3" fillId="3" borderId="2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1" xfId="0" applyFont="1" applyBorder="1"/>
    <xf numFmtId="22" fontId="2" fillId="2" borderId="2" xfId="0" applyNumberFormat="1" applyFont="1" applyFill="1" applyBorder="1" applyAlignment="1">
      <alignment horizontal="center"/>
    </xf>
    <xf numFmtId="20" fontId="2" fillId="2" borderId="38" xfId="0" applyNumberFormat="1" applyFont="1" applyFill="1" applyBorder="1" applyAlignment="1">
      <alignment horizontal="center"/>
    </xf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20" fontId="2" fillId="2" borderId="34" xfId="0" applyNumberFormat="1" applyFont="1" applyFill="1" applyBorder="1" applyAlignment="1">
      <alignment horizontal="center"/>
    </xf>
    <xf numFmtId="20" fontId="2" fillId="2" borderId="90" xfId="0" applyNumberFormat="1" applyFont="1" applyFill="1" applyBorder="1" applyAlignment="1">
      <alignment horizontal="center"/>
    </xf>
    <xf numFmtId="0" fontId="4" fillId="0" borderId="91" xfId="0" applyFont="1" applyBorder="1"/>
    <xf numFmtId="0" fontId="4" fillId="0" borderId="92" xfId="0" applyFont="1" applyBorder="1"/>
    <xf numFmtId="0" fontId="4" fillId="0" borderId="93" xfId="0" applyFont="1" applyBorder="1"/>
    <xf numFmtId="0" fontId="4" fillId="0" borderId="70" xfId="0" applyFont="1" applyBorder="1"/>
    <xf numFmtId="0" fontId="4" fillId="0" borderId="94" xfId="0" applyFont="1" applyBorder="1"/>
    <xf numFmtId="20" fontId="2" fillId="6" borderId="2" xfId="0" applyNumberFormat="1" applyFont="1" applyFill="1" applyBorder="1" applyAlignment="1">
      <alignment horizontal="center"/>
    </xf>
    <xf numFmtId="20" fontId="2" fillId="6" borderId="37" xfId="0" applyNumberFormat="1" applyFont="1" applyFill="1" applyBorder="1" applyAlignment="1">
      <alignment horizontal="center"/>
    </xf>
    <xf numFmtId="20" fontId="2" fillId="0" borderId="0" xfId="0" applyNumberFormat="1" applyFont="1" applyAlignment="1">
      <alignment horizontal="center"/>
    </xf>
    <xf numFmtId="0" fontId="42" fillId="0" borderId="66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119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110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3" fillId="16" borderId="97" xfId="0" applyFont="1" applyFill="1" applyBorder="1" applyAlignment="1">
      <alignment horizontal="center" vertical="center" textRotation="255" wrapText="1" shrinkToFit="1"/>
    </xf>
    <xf numFmtId="0" fontId="43" fillId="0" borderId="104" xfId="0" applyFont="1" applyBorder="1" applyAlignment="1">
      <alignment horizontal="center" vertical="center" textRotation="255" wrapText="1" shrinkToFit="1"/>
    </xf>
    <xf numFmtId="0" fontId="43" fillId="0" borderId="105" xfId="0" applyFont="1" applyBorder="1" applyAlignment="1">
      <alignment horizontal="center" vertical="center" textRotation="255" wrapText="1" shrinkToFit="1"/>
    </xf>
    <xf numFmtId="0" fontId="43" fillId="0" borderId="106" xfId="0" applyFont="1" applyBorder="1" applyAlignment="1">
      <alignment horizontal="center" vertical="center" textRotation="255" wrapText="1" shrinkToFit="1"/>
    </xf>
    <xf numFmtId="0" fontId="43" fillId="0" borderId="66" xfId="0" applyFont="1" applyBorder="1" applyAlignment="1">
      <alignment horizontal="center" vertical="center" textRotation="255" wrapText="1" shrinkToFit="1"/>
    </xf>
    <xf numFmtId="0" fontId="43" fillId="0" borderId="97" xfId="0" applyFont="1" applyBorder="1" applyAlignment="1">
      <alignment horizontal="center" vertical="center" textRotation="255" wrapText="1" shrinkToFit="1"/>
    </xf>
    <xf numFmtId="0" fontId="43" fillId="0" borderId="98" xfId="0" applyFont="1" applyBorder="1" applyAlignment="1">
      <alignment horizontal="center" vertical="center" textRotation="255" wrapText="1" shrinkToFit="1"/>
    </xf>
    <xf numFmtId="0" fontId="42" fillId="0" borderId="66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2" fillId="0" borderId="68" xfId="0" applyFont="1" applyBorder="1" applyAlignment="1">
      <alignment horizontal="center"/>
    </xf>
    <xf numFmtId="0" fontId="42" fillId="0" borderId="98" xfId="0" applyFont="1" applyBorder="1" applyAlignment="1">
      <alignment horizontal="center"/>
    </xf>
    <xf numFmtId="0" fontId="42" fillId="0" borderId="110" xfId="0" applyFont="1" applyBorder="1" applyAlignment="1">
      <alignment horizontal="center"/>
    </xf>
    <xf numFmtId="0" fontId="42" fillId="0" borderId="118" xfId="0" applyFont="1" applyBorder="1" applyAlignment="1">
      <alignment horizontal="center"/>
    </xf>
    <xf numFmtId="0" fontId="42" fillId="0" borderId="95" xfId="0" applyFont="1" applyBorder="1" applyAlignment="1">
      <alignment horizontal="center"/>
    </xf>
    <xf numFmtId="0" fontId="42" fillId="0" borderId="96" xfId="0" applyFont="1" applyBorder="1" applyAlignment="1">
      <alignment horizontal="center"/>
    </xf>
    <xf numFmtId="0" fontId="43" fillId="16" borderId="100" xfId="0" applyFont="1" applyFill="1" applyBorder="1" applyAlignment="1">
      <alignment horizontal="center" vertical="center" textRotation="255" wrapText="1" shrinkToFit="1"/>
    </xf>
    <xf numFmtId="0" fontId="43" fillId="16" borderId="101" xfId="0" applyFont="1" applyFill="1" applyBorder="1" applyAlignment="1">
      <alignment horizontal="center" vertical="center" textRotation="255" wrapText="1" shrinkToFit="1"/>
    </xf>
    <xf numFmtId="0" fontId="43" fillId="16" borderId="102" xfId="0" applyFont="1" applyFill="1" applyBorder="1" applyAlignment="1">
      <alignment horizontal="center" vertical="center" textRotation="255" wrapText="1" shrinkToFit="1"/>
    </xf>
    <xf numFmtId="0" fontId="49" fillId="16" borderId="87" xfId="0" applyFont="1" applyFill="1" applyBorder="1" applyAlignment="1">
      <alignment horizontal="center"/>
    </xf>
    <xf numFmtId="0" fontId="49" fillId="16" borderId="88" xfId="0" applyFont="1" applyFill="1" applyBorder="1" applyAlignment="1">
      <alignment horizontal="center"/>
    </xf>
    <xf numFmtId="0" fontId="49" fillId="16" borderId="89" xfId="0" applyFont="1" applyFill="1" applyBorder="1" applyAlignment="1">
      <alignment horizontal="center"/>
    </xf>
    <xf numFmtId="0" fontId="45" fillId="2" borderId="72" xfId="0" applyFont="1" applyFill="1" applyBorder="1" applyAlignment="1">
      <alignment horizontal="center"/>
    </xf>
    <xf numFmtId="0" fontId="40" fillId="0" borderId="63" xfId="0" applyFont="1" applyBorder="1"/>
    <xf numFmtId="0" fontId="40" fillId="0" borderId="73" xfId="0" applyFont="1" applyBorder="1"/>
    <xf numFmtId="0" fontId="37" fillId="0" borderId="66" xfId="0" applyFont="1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45" fillId="2" borderId="128" xfId="0" applyFont="1" applyFill="1" applyBorder="1" applyAlignment="1">
      <alignment horizontal="center"/>
    </xf>
    <xf numFmtId="0" fontId="40" fillId="0" borderId="129" xfId="0" applyFont="1" applyBorder="1"/>
    <xf numFmtId="0" fontId="40" fillId="0" borderId="130" xfId="0" applyFont="1" applyBorder="1"/>
    <xf numFmtId="0" fontId="45" fillId="2" borderId="120" xfId="0" applyFont="1" applyFill="1" applyBorder="1" applyAlignment="1">
      <alignment horizontal="center"/>
    </xf>
    <xf numFmtId="0" fontId="40" fillId="0" borderId="121" xfId="0" applyFont="1" applyBorder="1"/>
    <xf numFmtId="0" fontId="40" fillId="0" borderId="122" xfId="0" applyFont="1" applyBorder="1"/>
    <xf numFmtId="0" fontId="37" fillId="9" borderId="98" xfId="0" applyFont="1" applyFill="1" applyBorder="1" applyAlignment="1">
      <alignment horizontal="center"/>
    </xf>
    <xf numFmtId="0" fontId="37" fillId="9" borderId="110" xfId="0" applyFont="1" applyFill="1" applyBorder="1" applyAlignment="1">
      <alignment horizontal="center"/>
    </xf>
    <xf numFmtId="0" fontId="37" fillId="9" borderId="118" xfId="0" applyFont="1" applyFill="1" applyBorder="1" applyAlignment="1">
      <alignment horizontal="center"/>
    </xf>
    <xf numFmtId="0" fontId="37" fillId="9" borderId="131" xfId="0" applyFont="1" applyFill="1" applyBorder="1" applyAlignment="1">
      <alignment horizontal="center"/>
    </xf>
    <xf numFmtId="0" fontId="37" fillId="9" borderId="132" xfId="0" applyFont="1" applyFill="1" applyBorder="1" applyAlignment="1">
      <alignment horizontal="center"/>
    </xf>
    <xf numFmtId="0" fontId="37" fillId="9" borderId="133" xfId="0" applyFont="1" applyFill="1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7" fillId="0" borderId="63" xfId="0" applyFont="1" applyBorder="1" applyAlignment="1">
      <alignment horizontal="center"/>
    </xf>
    <xf numFmtId="0" fontId="37" fillId="0" borderId="73" xfId="0" applyFont="1" applyBorder="1" applyAlignment="1">
      <alignment horizontal="center"/>
    </xf>
    <xf numFmtId="0" fontId="26" fillId="0" borderId="63" xfId="1" applyFont="1" applyBorder="1" applyAlignment="1">
      <alignment horizontal="center"/>
    </xf>
    <xf numFmtId="0" fontId="27" fillId="0" borderId="63" xfId="1" applyFont="1" applyBorder="1" applyAlignment="1">
      <alignment horizontal="center"/>
    </xf>
    <xf numFmtId="0" fontId="28" fillId="0" borderId="63" xfId="1" applyFont="1" applyBorder="1" applyAlignment="1">
      <alignment horizontal="center"/>
    </xf>
    <xf numFmtId="0" fontId="29" fillId="0" borderId="63" xfId="1" applyFont="1" applyBorder="1" applyAlignment="1">
      <alignment horizontal="center"/>
    </xf>
    <xf numFmtId="0" fontId="31" fillId="20" borderId="63" xfId="1" applyFont="1" applyFill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34" fillId="24" borderId="63" xfId="1" applyFont="1" applyFill="1" applyBorder="1" applyAlignment="1">
      <alignment horizontal="center"/>
    </xf>
    <xf numFmtId="0" fontId="34" fillId="25" borderId="63" xfId="1" applyFont="1" applyFill="1" applyBorder="1" applyAlignment="1">
      <alignment horizontal="center"/>
    </xf>
    <xf numFmtId="0" fontId="35" fillId="24" borderId="64" xfId="1" applyFont="1" applyFill="1" applyBorder="1" applyAlignment="1">
      <alignment horizontal="center"/>
    </xf>
    <xf numFmtId="0" fontId="35" fillId="24" borderId="65" xfId="1" applyFont="1" applyFill="1" applyBorder="1" applyAlignment="1">
      <alignment horizontal="center"/>
    </xf>
    <xf numFmtId="0" fontId="34" fillId="25" borderId="73" xfId="1" applyFont="1" applyFill="1" applyBorder="1" applyAlignment="1">
      <alignment horizontal="center"/>
    </xf>
    <xf numFmtId="0" fontId="19" fillId="0" borderId="0" xfId="0" applyFont="1" applyAlignment="1">
      <alignment horizontal="center" vertical="center" shrinkToFit="1"/>
    </xf>
    <xf numFmtId="0" fontId="20" fillId="0" borderId="34" xfId="0" applyFont="1" applyBorder="1" applyAlignment="1">
      <alignment horizontal="center"/>
    </xf>
    <xf numFmtId="0" fontId="4" fillId="0" borderId="32" xfId="0" applyFont="1" applyBorder="1"/>
    <xf numFmtId="0" fontId="4" fillId="0" borderId="8" xfId="0" applyFont="1" applyBorder="1"/>
    <xf numFmtId="0" fontId="2" fillId="6" borderId="2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15" fillId="3" borderId="78" xfId="0" applyFont="1" applyFill="1" applyBorder="1" applyAlignment="1">
      <alignment horizontal="center"/>
    </xf>
    <xf numFmtId="0" fontId="15" fillId="3" borderId="79" xfId="0" applyFont="1" applyFill="1" applyBorder="1" applyAlignment="1">
      <alignment horizontal="center"/>
    </xf>
    <xf numFmtId="0" fontId="15" fillId="3" borderId="80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6" fillId="4" borderId="23" xfId="0" applyFont="1" applyFill="1" applyBorder="1" applyAlignment="1">
      <alignment horizontal="center"/>
    </xf>
    <xf numFmtId="0" fontId="16" fillId="4" borderId="43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16" fillId="2" borderId="82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4" fillId="0" borderId="44" xfId="0" applyFont="1" applyBorder="1"/>
    <xf numFmtId="0" fontId="2" fillId="0" borderId="46" xfId="0" applyFont="1" applyBorder="1" applyAlignment="1">
      <alignment horizontal="center"/>
    </xf>
    <xf numFmtId="0" fontId="4" fillId="0" borderId="47" xfId="0" applyFont="1" applyBorder="1"/>
    <xf numFmtId="0" fontId="4" fillId="0" borderId="48" xfId="0" applyFont="1" applyBorder="1"/>
    <xf numFmtId="0" fontId="2" fillId="0" borderId="49" xfId="0" applyFont="1" applyBorder="1" applyAlignment="1">
      <alignment horizontal="center"/>
    </xf>
    <xf numFmtId="0" fontId="4" fillId="0" borderId="49" xfId="0" applyFont="1" applyBorder="1"/>
    <xf numFmtId="0" fontId="4" fillId="0" borderId="50" xfId="0" applyFont="1" applyBorder="1"/>
    <xf numFmtId="0" fontId="2" fillId="0" borderId="45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4" fillId="0" borderId="53" xfId="0" applyFont="1" applyBorder="1"/>
    <xf numFmtId="0" fontId="4" fillId="0" borderId="33" xfId="0" applyFont="1" applyBorder="1"/>
    <xf numFmtId="0" fontId="4" fillId="0" borderId="54" xfId="0" applyFont="1" applyBorder="1"/>
    <xf numFmtId="0" fontId="21" fillId="0" borderId="37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</cellXfs>
  <cellStyles count="3">
    <cellStyle name="Excel Built-in Normal" xfId="1"/>
    <cellStyle name="Normale" xfId="0" builtinId="0"/>
    <cellStyle name="Norma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276225</xdr:colOff>
      <xdr:row>0</xdr:row>
      <xdr:rowOff>171450</xdr:rowOff>
    </xdr:from>
    <xdr:ext cx="12658725" cy="77152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000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83" sqref="D83"/>
    </sheetView>
  </sheetViews>
  <sheetFormatPr defaultColWidth="14.42578125" defaultRowHeight="15" customHeight="1"/>
  <cols>
    <col min="1" max="1" width="35.5703125" customWidth="1"/>
    <col min="2" max="2" width="11.28515625" customWidth="1"/>
    <col min="3" max="4" width="12" bestFit="1" customWidth="1"/>
    <col min="5" max="5" width="5.28515625" customWidth="1"/>
    <col min="6" max="6" width="4.28515625" customWidth="1"/>
    <col min="7" max="7" width="4" customWidth="1"/>
    <col min="8" max="8" width="4.85546875" customWidth="1"/>
    <col min="9" max="9" width="12" bestFit="1" customWidth="1"/>
    <col min="10" max="10" width="18" bestFit="1" customWidth="1"/>
    <col min="11" max="11" width="8.5703125" customWidth="1"/>
    <col min="12" max="12" width="9.7109375" customWidth="1"/>
    <col min="13" max="17" width="5" customWidth="1"/>
    <col min="18" max="18" width="4.42578125" customWidth="1"/>
    <col min="19" max="19" width="5" customWidth="1"/>
    <col min="20" max="21" width="4.42578125" customWidth="1"/>
    <col min="22" max="22" width="5" customWidth="1"/>
    <col min="23" max="23" width="5.28515625" customWidth="1"/>
    <col min="24" max="24" width="5.42578125" customWidth="1"/>
    <col min="25" max="26" width="13.140625" bestFit="1" customWidth="1"/>
    <col min="27" max="27" width="6.42578125" customWidth="1"/>
    <col min="28" max="28" width="5.42578125" customWidth="1"/>
    <col min="29" max="29" width="5" customWidth="1"/>
    <col min="30" max="31" width="5.28515625" customWidth="1"/>
    <col min="32" max="32" width="5" customWidth="1"/>
    <col min="33" max="33" width="4.42578125" customWidth="1"/>
    <col min="34" max="34" width="5.28515625" customWidth="1"/>
    <col min="35" max="35" width="5.140625" customWidth="1"/>
    <col min="36" max="36" width="5.28515625" customWidth="1"/>
    <col min="37" max="37" width="4.85546875" customWidth="1"/>
    <col min="38" max="38" width="5" customWidth="1"/>
    <col min="39" max="39" width="4.140625" customWidth="1"/>
    <col min="40" max="40" width="6" customWidth="1"/>
    <col min="41" max="41" width="5.28515625" customWidth="1"/>
    <col min="42" max="42" width="11.140625" customWidth="1"/>
    <col min="43" max="43" width="29.7109375" customWidth="1"/>
    <col min="44" max="44" width="8.7109375" customWidth="1"/>
    <col min="45" max="45" width="4.7109375" customWidth="1"/>
    <col min="46" max="50" width="3.28515625" customWidth="1"/>
    <col min="51" max="55" width="3.140625" customWidth="1"/>
    <col min="56" max="56" width="4.140625" customWidth="1"/>
    <col min="57" max="57" width="3.140625" customWidth="1"/>
    <col min="58" max="59" width="4.140625" customWidth="1"/>
    <col min="60" max="61" width="3.28515625" customWidth="1"/>
    <col min="62" max="62" width="4.28515625" customWidth="1"/>
    <col min="63" max="64" width="3.28515625" customWidth="1"/>
    <col min="65" max="67" width="3" customWidth="1"/>
    <col min="68" max="68" width="4.42578125" customWidth="1"/>
    <col min="69" max="69" width="3" customWidth="1"/>
    <col min="70" max="70" width="4.140625" customWidth="1"/>
    <col min="71" max="71" width="3" customWidth="1"/>
    <col min="72" max="78" width="3.28515625" customWidth="1"/>
    <col min="79" max="79" width="3" customWidth="1"/>
    <col min="80" max="82" width="3.85546875" customWidth="1"/>
    <col min="83" max="83" width="3.140625" customWidth="1"/>
    <col min="84" max="84" width="5.140625" customWidth="1"/>
    <col min="85" max="85" width="4.140625" customWidth="1"/>
    <col min="86" max="88" width="3" customWidth="1"/>
    <col min="89" max="90" width="4.28515625" customWidth="1"/>
    <col min="91" max="91" width="7.42578125" customWidth="1"/>
  </cols>
  <sheetData>
    <row r="1" spans="1:91">
      <c r="A1" s="343"/>
      <c r="B1" s="1"/>
      <c r="C1" s="343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>
      <c r="A2" s="344"/>
      <c r="B2" s="1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>
      <c r="A3" s="344"/>
      <c r="B3" s="1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>
      <c r="A4" s="344"/>
      <c r="B4" s="1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15.75" thickBot="1">
      <c r="A5" s="344"/>
      <c r="B5" s="1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15.75" thickBot="1">
      <c r="A6" s="169" t="s">
        <v>781</v>
      </c>
      <c r="B6" s="352" t="s">
        <v>837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4"/>
      <c r="AQ6" s="1"/>
      <c r="AR6" s="1"/>
      <c r="AS6" s="1"/>
      <c r="AT6" s="343" t="s">
        <v>0</v>
      </c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</row>
    <row r="7" spans="1:91">
      <c r="A7" s="168" t="s">
        <v>1</v>
      </c>
      <c r="B7" s="170" t="s">
        <v>2</v>
      </c>
      <c r="C7" s="345" t="s">
        <v>3</v>
      </c>
      <c r="D7" s="346"/>
      <c r="E7" s="346"/>
      <c r="F7" s="346"/>
      <c r="G7" s="346"/>
      <c r="H7" s="346"/>
      <c r="I7" s="346"/>
      <c r="J7" s="347"/>
      <c r="K7" s="348" t="s">
        <v>4</v>
      </c>
      <c r="L7" s="346"/>
      <c r="M7" s="346"/>
      <c r="N7" s="346"/>
      <c r="O7" s="346"/>
      <c r="P7" s="346"/>
      <c r="Q7" s="346"/>
      <c r="R7" s="347"/>
      <c r="S7" s="345" t="s">
        <v>5</v>
      </c>
      <c r="T7" s="346"/>
      <c r="U7" s="346"/>
      <c r="V7" s="346"/>
      <c r="W7" s="346"/>
      <c r="X7" s="346"/>
      <c r="Y7" s="346"/>
      <c r="Z7" s="347"/>
      <c r="AA7" s="348" t="s">
        <v>6</v>
      </c>
      <c r="AB7" s="346"/>
      <c r="AC7" s="346"/>
      <c r="AD7" s="346"/>
      <c r="AE7" s="346"/>
      <c r="AF7" s="346"/>
      <c r="AG7" s="346"/>
      <c r="AH7" s="347"/>
      <c r="AI7" s="345" t="s">
        <v>7</v>
      </c>
      <c r="AJ7" s="346"/>
      <c r="AK7" s="346"/>
      <c r="AL7" s="346"/>
      <c r="AM7" s="346"/>
      <c r="AN7" s="346"/>
      <c r="AO7" s="346"/>
      <c r="AP7" s="346"/>
      <c r="AQ7" s="349" t="s">
        <v>1</v>
      </c>
      <c r="AR7" s="350"/>
      <c r="AS7" s="351"/>
      <c r="AT7" s="4" t="s">
        <v>8</v>
      </c>
      <c r="AU7" s="4" t="s">
        <v>9</v>
      </c>
      <c r="AV7" s="4" t="s">
        <v>10</v>
      </c>
      <c r="AW7" s="4" t="s">
        <v>11</v>
      </c>
      <c r="AX7" s="4" t="s">
        <v>12</v>
      </c>
      <c r="AY7" s="4" t="s">
        <v>13</v>
      </c>
      <c r="AZ7" s="4" t="s">
        <v>14</v>
      </c>
      <c r="BA7" s="4" t="s">
        <v>15</v>
      </c>
      <c r="BB7" s="4" t="s">
        <v>16</v>
      </c>
      <c r="BC7" s="4" t="s">
        <v>17</v>
      </c>
      <c r="BD7" s="4" t="s">
        <v>18</v>
      </c>
      <c r="BE7" s="4" t="s">
        <v>19</v>
      </c>
      <c r="BF7" s="4" t="s">
        <v>20</v>
      </c>
      <c r="BG7" s="4" t="s">
        <v>21</v>
      </c>
      <c r="BH7" s="4" t="s">
        <v>22</v>
      </c>
      <c r="BI7" s="4" t="s">
        <v>23</v>
      </c>
      <c r="BJ7" s="4" t="s">
        <v>24</v>
      </c>
      <c r="BK7" s="4" t="s">
        <v>25</v>
      </c>
      <c r="BL7" s="4" t="s">
        <v>26</v>
      </c>
      <c r="BM7" s="4" t="s">
        <v>27</v>
      </c>
      <c r="BN7" s="4" t="s">
        <v>28</v>
      </c>
      <c r="BO7" s="4" t="s">
        <v>29</v>
      </c>
      <c r="BP7" s="4" t="s">
        <v>30</v>
      </c>
      <c r="BQ7" s="4" t="s">
        <v>31</v>
      </c>
      <c r="BR7" s="4" t="s">
        <v>32</v>
      </c>
      <c r="BS7" s="4" t="s">
        <v>33</v>
      </c>
      <c r="BT7" s="4" t="s">
        <v>34</v>
      </c>
      <c r="BU7" s="4" t="s">
        <v>35</v>
      </c>
      <c r="BV7" s="4" t="s">
        <v>36</v>
      </c>
      <c r="BW7" s="4" t="s">
        <v>37</v>
      </c>
      <c r="BX7" s="4" t="s">
        <v>38</v>
      </c>
      <c r="BY7" s="4" t="s">
        <v>39</v>
      </c>
      <c r="BZ7" s="4" t="s">
        <v>40</v>
      </c>
      <c r="CA7" s="4" t="s">
        <v>41</v>
      </c>
      <c r="CB7" s="4" t="s">
        <v>42</v>
      </c>
      <c r="CC7" s="4" t="s">
        <v>43</v>
      </c>
      <c r="CD7" s="4" t="s">
        <v>44</v>
      </c>
      <c r="CE7" s="4" t="s">
        <v>45</v>
      </c>
      <c r="CF7" s="4" t="s">
        <v>46</v>
      </c>
      <c r="CG7" s="4" t="s">
        <v>47</v>
      </c>
      <c r="CH7" s="4" t="s">
        <v>48</v>
      </c>
      <c r="CI7" s="4" t="s">
        <v>49</v>
      </c>
      <c r="CJ7" s="4" t="s">
        <v>50</v>
      </c>
      <c r="CK7" s="4" t="s">
        <v>51</v>
      </c>
      <c r="CL7" s="4" t="s">
        <v>52</v>
      </c>
      <c r="CM7" s="5" t="s">
        <v>53</v>
      </c>
    </row>
    <row r="8" spans="1:91">
      <c r="A8" s="6" t="s">
        <v>1</v>
      </c>
      <c r="B8" s="7" t="s">
        <v>2</v>
      </c>
      <c r="C8" s="8" t="s">
        <v>54</v>
      </c>
      <c r="D8" s="8" t="s">
        <v>55</v>
      </c>
      <c r="E8" s="8" t="s">
        <v>56</v>
      </c>
      <c r="F8" s="8" t="s">
        <v>57</v>
      </c>
      <c r="G8" s="8" t="s">
        <v>58</v>
      </c>
      <c r="H8" s="8" t="s">
        <v>59</v>
      </c>
      <c r="I8" s="8" t="s">
        <v>60</v>
      </c>
      <c r="J8" s="8" t="s">
        <v>61</v>
      </c>
      <c r="K8" s="9" t="s">
        <v>54</v>
      </c>
      <c r="L8" s="9" t="s">
        <v>55</v>
      </c>
      <c r="M8" s="9" t="s">
        <v>56</v>
      </c>
      <c r="N8" s="9" t="s">
        <v>57</v>
      </c>
      <c r="O8" s="9" t="s">
        <v>58</v>
      </c>
      <c r="P8" s="9" t="s">
        <v>59</v>
      </c>
      <c r="Q8" s="9" t="s">
        <v>60</v>
      </c>
      <c r="R8" s="9" t="s">
        <v>61</v>
      </c>
      <c r="S8" s="8" t="s">
        <v>54</v>
      </c>
      <c r="T8" s="8" t="s">
        <v>55</v>
      </c>
      <c r="U8" s="8" t="s">
        <v>56</v>
      </c>
      <c r="V8" s="8" t="s">
        <v>57</v>
      </c>
      <c r="W8" s="8" t="s">
        <v>58</v>
      </c>
      <c r="X8" s="8" t="s">
        <v>59</v>
      </c>
      <c r="Y8" s="8" t="s">
        <v>60</v>
      </c>
      <c r="Z8" s="8" t="s">
        <v>61</v>
      </c>
      <c r="AA8" s="9" t="s">
        <v>54</v>
      </c>
      <c r="AB8" s="9" t="s">
        <v>55</v>
      </c>
      <c r="AC8" s="9" t="s">
        <v>56</v>
      </c>
      <c r="AD8" s="9" t="s">
        <v>57</v>
      </c>
      <c r="AE8" s="9" t="s">
        <v>58</v>
      </c>
      <c r="AF8" s="9" t="s">
        <v>59</v>
      </c>
      <c r="AG8" s="9" t="s">
        <v>60</v>
      </c>
      <c r="AH8" s="9" t="s">
        <v>61</v>
      </c>
      <c r="AI8" s="8" t="s">
        <v>54</v>
      </c>
      <c r="AJ8" s="8" t="s">
        <v>55</v>
      </c>
      <c r="AK8" s="8" t="s">
        <v>56</v>
      </c>
      <c r="AL8" s="8" t="s">
        <v>57</v>
      </c>
      <c r="AM8" s="8" t="s">
        <v>58</v>
      </c>
      <c r="AN8" s="8" t="s">
        <v>59</v>
      </c>
      <c r="AO8" s="8" t="s">
        <v>60</v>
      </c>
      <c r="AP8" s="10" t="s">
        <v>61</v>
      </c>
      <c r="AQ8" s="11" t="s">
        <v>62</v>
      </c>
      <c r="AR8" s="12" t="s">
        <v>63</v>
      </c>
      <c r="AS8" s="13" t="s">
        <v>64</v>
      </c>
      <c r="AT8" s="14" t="s">
        <v>8</v>
      </c>
      <c r="AU8" s="14" t="s">
        <v>9</v>
      </c>
      <c r="AV8" s="14" t="s">
        <v>10</v>
      </c>
      <c r="AW8" s="14" t="s">
        <v>11</v>
      </c>
      <c r="AX8" s="14" t="s">
        <v>12</v>
      </c>
      <c r="AY8" s="14" t="s">
        <v>13</v>
      </c>
      <c r="AZ8" s="14" t="s">
        <v>14</v>
      </c>
      <c r="BA8" s="14" t="s">
        <v>15</v>
      </c>
      <c r="BB8" s="14" t="s">
        <v>16</v>
      </c>
      <c r="BC8" s="14" t="s">
        <v>17</v>
      </c>
      <c r="BD8" s="14" t="s">
        <v>18</v>
      </c>
      <c r="BE8" s="14" t="s">
        <v>19</v>
      </c>
      <c r="BF8" s="14" t="s">
        <v>20</v>
      </c>
      <c r="BG8" s="14" t="s">
        <v>21</v>
      </c>
      <c r="BH8" s="14" t="s">
        <v>22</v>
      </c>
      <c r="BI8" s="14" t="s">
        <v>23</v>
      </c>
      <c r="BJ8" s="14" t="s">
        <v>24</v>
      </c>
      <c r="BK8" s="14" t="s">
        <v>25</v>
      </c>
      <c r="BL8" s="14" t="s">
        <v>26</v>
      </c>
      <c r="BM8" s="14" t="s">
        <v>27</v>
      </c>
      <c r="BN8" s="14" t="s">
        <v>28</v>
      </c>
      <c r="BO8" s="14" t="s">
        <v>29</v>
      </c>
      <c r="BP8" s="14" t="s">
        <v>30</v>
      </c>
      <c r="BQ8" s="14" t="s">
        <v>31</v>
      </c>
      <c r="BR8" s="14" t="s">
        <v>32</v>
      </c>
      <c r="BS8" s="14" t="s">
        <v>33</v>
      </c>
      <c r="BT8" s="14" t="s">
        <v>34</v>
      </c>
      <c r="BU8" s="14" t="s">
        <v>35</v>
      </c>
      <c r="BV8" s="14" t="s">
        <v>36</v>
      </c>
      <c r="BW8" s="14" t="s">
        <v>37</v>
      </c>
      <c r="BX8" s="14" t="s">
        <v>38</v>
      </c>
      <c r="BY8" s="14" t="s">
        <v>39</v>
      </c>
      <c r="BZ8" s="14" t="s">
        <v>40</v>
      </c>
      <c r="CA8" s="14" t="s">
        <v>41</v>
      </c>
      <c r="CB8" s="14" t="s">
        <v>42</v>
      </c>
      <c r="CC8" s="14" t="s">
        <v>43</v>
      </c>
      <c r="CD8" s="14" t="s">
        <v>44</v>
      </c>
      <c r="CE8" s="14" t="s">
        <v>45</v>
      </c>
      <c r="CF8" s="14" t="s">
        <v>46</v>
      </c>
      <c r="CG8" s="14" t="s">
        <v>47</v>
      </c>
      <c r="CH8" s="14" t="s">
        <v>48</v>
      </c>
      <c r="CI8" s="14" t="s">
        <v>49</v>
      </c>
      <c r="CJ8" s="14" t="s">
        <v>50</v>
      </c>
      <c r="CK8" s="14" t="s">
        <v>51</v>
      </c>
      <c r="CL8" s="14" t="s">
        <v>52</v>
      </c>
      <c r="CM8" s="15" t="s">
        <v>53</v>
      </c>
    </row>
    <row r="9" spans="1:91">
      <c r="A9" s="16" t="s">
        <v>65</v>
      </c>
      <c r="B9" s="17" t="s">
        <v>66</v>
      </c>
      <c r="C9" s="194"/>
      <c r="D9" s="194"/>
      <c r="E9" s="194"/>
      <c r="F9" s="194"/>
      <c r="G9" s="194"/>
      <c r="H9" s="194"/>
      <c r="I9" s="194"/>
      <c r="J9" s="194"/>
      <c r="K9" s="18"/>
      <c r="L9" s="19" t="s">
        <v>50</v>
      </c>
      <c r="M9" s="18"/>
      <c r="N9" s="18"/>
      <c r="O9" s="18"/>
      <c r="P9" s="19" t="s">
        <v>8</v>
      </c>
      <c r="Q9" s="18"/>
      <c r="R9" s="18"/>
      <c r="S9" s="194"/>
      <c r="T9" s="195" t="s">
        <v>11</v>
      </c>
      <c r="U9" s="194"/>
      <c r="V9" s="195" t="s">
        <v>29</v>
      </c>
      <c r="W9" s="195" t="s">
        <v>27</v>
      </c>
      <c r="X9" s="195" t="s">
        <v>36</v>
      </c>
      <c r="Y9" s="194"/>
      <c r="Z9" s="194"/>
      <c r="AA9" s="18"/>
      <c r="AB9" s="18"/>
      <c r="AC9" s="18"/>
      <c r="AD9" s="19" t="s">
        <v>10</v>
      </c>
      <c r="AE9" s="19" t="s">
        <v>12</v>
      </c>
      <c r="AF9" s="19" t="s">
        <v>9</v>
      </c>
      <c r="AG9" s="18"/>
      <c r="AH9" s="18"/>
      <c r="AI9" s="18"/>
      <c r="AJ9" s="18"/>
      <c r="AK9" s="19" t="s">
        <v>48</v>
      </c>
      <c r="AL9" s="19" t="s">
        <v>48</v>
      </c>
      <c r="AM9" s="19" t="s">
        <v>49</v>
      </c>
      <c r="AN9" s="18"/>
      <c r="AO9" s="18"/>
      <c r="AP9" s="18"/>
      <c r="AQ9" s="18"/>
      <c r="AR9" s="20" t="s">
        <v>67</v>
      </c>
      <c r="AS9" s="18"/>
      <c r="AT9" s="21">
        <v>1</v>
      </c>
      <c r="AU9" s="21">
        <v>1</v>
      </c>
      <c r="AV9" s="21">
        <v>1</v>
      </c>
      <c r="AW9" s="21">
        <v>1</v>
      </c>
      <c r="AX9" s="21">
        <v>1</v>
      </c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>
        <v>1</v>
      </c>
      <c r="BN9" s="21"/>
      <c r="BO9" s="21">
        <v>1</v>
      </c>
      <c r="BP9" s="21"/>
      <c r="BQ9" s="21"/>
      <c r="BR9" s="21"/>
      <c r="BS9" s="21"/>
      <c r="BT9" s="21"/>
      <c r="BU9" s="21"/>
      <c r="BV9" s="21">
        <v>1</v>
      </c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>
        <v>2</v>
      </c>
      <c r="CI9" s="21">
        <v>1</v>
      </c>
      <c r="CJ9" s="21">
        <v>1</v>
      </c>
      <c r="CK9" s="21"/>
      <c r="CL9" s="21"/>
      <c r="CM9" s="1">
        <f t="shared" ref="CM9:CM13" si="0">SUM(AT9:CL9)</f>
        <v>12</v>
      </c>
    </row>
    <row r="10" spans="1:91" ht="15" customHeight="1">
      <c r="A10" s="22" t="s">
        <v>793</v>
      </c>
      <c r="B10" s="197" t="s">
        <v>69</v>
      </c>
      <c r="C10" s="196"/>
      <c r="D10" s="196"/>
      <c r="E10" s="196"/>
      <c r="F10" s="196"/>
      <c r="G10" s="196"/>
      <c r="H10" s="200" t="s">
        <v>44</v>
      </c>
      <c r="I10" s="196"/>
      <c r="J10" s="196"/>
      <c r="K10" s="193" t="s">
        <v>34</v>
      </c>
      <c r="L10" s="24" t="s">
        <v>71</v>
      </c>
      <c r="M10" s="23" t="s">
        <v>39</v>
      </c>
      <c r="N10" s="23" t="s">
        <v>8</v>
      </c>
      <c r="O10" s="23" t="s">
        <v>27</v>
      </c>
      <c r="P10" s="23" t="s">
        <v>13</v>
      </c>
      <c r="Q10" s="24"/>
      <c r="R10" s="187"/>
      <c r="S10" s="196"/>
      <c r="T10" s="196"/>
      <c r="U10" s="196"/>
      <c r="V10" s="196"/>
      <c r="W10" s="196"/>
      <c r="X10" s="196"/>
      <c r="Y10" s="196"/>
      <c r="Z10" s="196"/>
      <c r="AA10" s="193" t="s">
        <v>18</v>
      </c>
      <c r="AB10" s="25" t="s">
        <v>44</v>
      </c>
      <c r="AC10" s="190"/>
      <c r="AD10" s="23" t="s">
        <v>22</v>
      </c>
      <c r="AE10" s="24"/>
      <c r="AF10" s="24"/>
      <c r="AG10" s="24"/>
      <c r="AH10" s="24"/>
      <c r="AI10" s="355" t="s">
        <v>70</v>
      </c>
      <c r="AJ10" s="356"/>
      <c r="AK10" s="356"/>
      <c r="AL10" s="356"/>
      <c r="AM10" s="356"/>
      <c r="AN10" s="356"/>
      <c r="AO10" s="356"/>
      <c r="AP10" s="357"/>
      <c r="AQ10" s="26" t="s">
        <v>68</v>
      </c>
      <c r="AR10" s="27" t="s">
        <v>72</v>
      </c>
      <c r="AS10" s="28" t="s">
        <v>73</v>
      </c>
      <c r="AT10" s="29">
        <v>1</v>
      </c>
      <c r="AU10" s="29"/>
      <c r="AV10" s="29"/>
      <c r="AW10" s="29"/>
      <c r="AX10" s="29"/>
      <c r="AY10" s="29">
        <v>1</v>
      </c>
      <c r="AZ10" s="29"/>
      <c r="BA10" s="29"/>
      <c r="BB10" s="29"/>
      <c r="BC10" s="29"/>
      <c r="BD10" s="29">
        <v>1</v>
      </c>
      <c r="BE10" s="29"/>
      <c r="BF10" s="29"/>
      <c r="BG10" s="29"/>
      <c r="BH10" s="29">
        <v>1</v>
      </c>
      <c r="BI10" s="29"/>
      <c r="BJ10" s="29"/>
      <c r="BK10" s="29"/>
      <c r="BL10" s="29"/>
      <c r="BM10" s="29">
        <v>1</v>
      </c>
      <c r="BN10" s="29"/>
      <c r="BO10" s="29"/>
      <c r="BP10" s="29"/>
      <c r="BQ10" s="29"/>
      <c r="BR10" s="29">
        <v>1</v>
      </c>
      <c r="BS10" s="29"/>
      <c r="BT10" s="29">
        <v>1</v>
      </c>
      <c r="BU10" s="29"/>
      <c r="BV10" s="29"/>
      <c r="BW10" s="29"/>
      <c r="BX10" s="29"/>
      <c r="BY10" s="29">
        <v>1</v>
      </c>
      <c r="BZ10" s="29"/>
      <c r="CA10" s="29"/>
      <c r="CB10" s="29"/>
      <c r="CC10" s="29"/>
      <c r="CD10" s="29">
        <v>2</v>
      </c>
      <c r="CE10" s="29"/>
      <c r="CF10" s="29"/>
      <c r="CG10" s="29"/>
      <c r="CH10" s="29"/>
      <c r="CI10" s="29"/>
      <c r="CJ10" s="29"/>
      <c r="CK10" s="29"/>
      <c r="CL10" s="30"/>
      <c r="CM10" s="31">
        <f t="shared" si="0"/>
        <v>10</v>
      </c>
    </row>
    <row r="11" spans="1:91" ht="15" customHeight="1">
      <c r="A11" s="32" t="s">
        <v>74</v>
      </c>
      <c r="B11" s="17" t="s">
        <v>75</v>
      </c>
      <c r="C11" s="23" t="s">
        <v>21</v>
      </c>
      <c r="D11" s="23" t="s">
        <v>21</v>
      </c>
      <c r="E11" s="23" t="s">
        <v>21</v>
      </c>
      <c r="F11" s="95" t="s">
        <v>71</v>
      </c>
      <c r="G11" s="95"/>
      <c r="H11" s="95"/>
      <c r="I11" s="95"/>
      <c r="J11" s="95"/>
      <c r="K11" s="18"/>
      <c r="L11" s="18"/>
      <c r="M11" s="33" t="s">
        <v>18</v>
      </c>
      <c r="N11" s="33" t="s">
        <v>43</v>
      </c>
      <c r="O11" s="33" t="s">
        <v>43</v>
      </c>
      <c r="P11" s="33" t="s">
        <v>43</v>
      </c>
      <c r="Q11" s="18"/>
      <c r="R11" s="18"/>
      <c r="S11" s="95"/>
      <c r="T11" s="95"/>
      <c r="U11" s="95"/>
      <c r="V11" s="23" t="s">
        <v>21</v>
      </c>
      <c r="W11" s="95" t="s">
        <v>21</v>
      </c>
      <c r="X11" s="23" t="s">
        <v>44</v>
      </c>
      <c r="Y11" s="23" t="s">
        <v>44</v>
      </c>
      <c r="Z11" s="23" t="s">
        <v>44</v>
      </c>
      <c r="AA11" s="33" t="s">
        <v>42</v>
      </c>
      <c r="AB11" s="33" t="s">
        <v>42</v>
      </c>
      <c r="AC11" s="33" t="s">
        <v>42</v>
      </c>
      <c r="AD11" s="33" t="s">
        <v>21</v>
      </c>
      <c r="AE11" s="1"/>
      <c r="AF11" s="1"/>
      <c r="AG11" s="18"/>
      <c r="AH11" s="18"/>
      <c r="AI11" s="34"/>
      <c r="AJ11" s="34"/>
      <c r="AK11" s="34"/>
      <c r="AL11" s="34" t="s">
        <v>71</v>
      </c>
      <c r="AM11" s="33" t="s">
        <v>19</v>
      </c>
      <c r="AN11" s="33" t="s">
        <v>13</v>
      </c>
      <c r="AO11" s="34"/>
      <c r="AP11" s="35"/>
      <c r="AQ11" s="36" t="s">
        <v>74</v>
      </c>
      <c r="AR11" s="27" t="s">
        <v>76</v>
      </c>
      <c r="AS11" s="28" t="s">
        <v>77</v>
      </c>
      <c r="AT11" s="29"/>
      <c r="AU11" s="29"/>
      <c r="AV11" s="29"/>
      <c r="AW11" s="29"/>
      <c r="AX11" s="29"/>
      <c r="AY11" s="29">
        <v>1</v>
      </c>
      <c r="AZ11" s="29"/>
      <c r="BA11" s="29"/>
      <c r="BB11" s="29"/>
      <c r="BC11" s="29"/>
      <c r="BD11" s="29">
        <v>1</v>
      </c>
      <c r="BE11" s="29">
        <v>1</v>
      </c>
      <c r="BF11" s="29"/>
      <c r="BG11" s="29">
        <v>6</v>
      </c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>
        <v>3</v>
      </c>
      <c r="CC11" s="29">
        <v>3</v>
      </c>
      <c r="CD11" s="29">
        <v>3</v>
      </c>
      <c r="CE11" s="29"/>
      <c r="CF11" s="29"/>
      <c r="CG11" s="29"/>
      <c r="CH11" s="29"/>
      <c r="CI11" s="29"/>
      <c r="CJ11" s="29"/>
      <c r="CK11" s="29"/>
      <c r="CL11" s="30"/>
      <c r="CM11" s="31">
        <f t="shared" si="0"/>
        <v>18</v>
      </c>
    </row>
    <row r="12" spans="1:91" ht="15" customHeight="1">
      <c r="A12" s="32" t="s">
        <v>78</v>
      </c>
      <c r="B12" s="17" t="s">
        <v>79</v>
      </c>
      <c r="C12" s="33" t="s">
        <v>34</v>
      </c>
      <c r="D12" s="33" t="s">
        <v>34</v>
      </c>
      <c r="E12" s="33" t="s">
        <v>34</v>
      </c>
      <c r="F12" s="33" t="s">
        <v>34</v>
      </c>
      <c r="G12" s="34"/>
      <c r="H12" s="180" t="s">
        <v>41</v>
      </c>
      <c r="I12" s="34"/>
      <c r="J12" s="34"/>
      <c r="K12" s="18"/>
      <c r="L12" s="18"/>
      <c r="M12" s="18"/>
      <c r="N12" s="33" t="s">
        <v>39</v>
      </c>
      <c r="O12" s="33" t="s">
        <v>39</v>
      </c>
      <c r="P12" s="33" t="s">
        <v>39</v>
      </c>
      <c r="Q12" s="33" t="s">
        <v>39</v>
      </c>
      <c r="R12" s="33" t="s">
        <v>39</v>
      </c>
      <c r="S12" s="34"/>
      <c r="T12" s="34"/>
      <c r="U12" s="34"/>
      <c r="V12" s="33" t="s">
        <v>41</v>
      </c>
      <c r="W12" s="33" t="s">
        <v>41</v>
      </c>
      <c r="X12" s="33" t="s">
        <v>41</v>
      </c>
      <c r="Y12" s="34"/>
      <c r="Z12" s="34"/>
      <c r="AA12" s="18"/>
      <c r="AB12" s="18" t="s">
        <v>41</v>
      </c>
      <c r="AC12" s="18" t="s">
        <v>71</v>
      </c>
      <c r="AD12" s="185" t="s">
        <v>34</v>
      </c>
      <c r="AE12" s="243" t="s">
        <v>41</v>
      </c>
      <c r="AF12" s="18"/>
      <c r="AG12" s="18"/>
      <c r="AH12" s="18"/>
      <c r="AI12" s="34"/>
      <c r="AJ12" s="34"/>
      <c r="AK12" s="34" t="s">
        <v>71</v>
      </c>
      <c r="AL12" s="34" t="s">
        <v>71</v>
      </c>
      <c r="AM12" s="34" t="s">
        <v>17</v>
      </c>
      <c r="AN12" s="34" t="s">
        <v>17</v>
      </c>
      <c r="AO12" s="34"/>
      <c r="AP12" s="35"/>
      <c r="AQ12" s="36" t="s">
        <v>78</v>
      </c>
      <c r="AR12" s="27" t="s">
        <v>67</v>
      </c>
      <c r="AS12" s="28" t="s">
        <v>80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>
        <v>2</v>
      </c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>
        <v>5</v>
      </c>
      <c r="BU12" s="29"/>
      <c r="BV12" s="29"/>
      <c r="BW12" s="29"/>
      <c r="BX12" s="29"/>
      <c r="BY12" s="29">
        <v>5</v>
      </c>
      <c r="BZ12" s="29"/>
      <c r="CA12" s="29">
        <v>6</v>
      </c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30"/>
      <c r="CM12" s="31">
        <f t="shared" si="0"/>
        <v>18</v>
      </c>
    </row>
    <row r="13" spans="1:91" ht="15" customHeight="1">
      <c r="A13" s="32" t="s">
        <v>81</v>
      </c>
      <c r="B13" s="17" t="s">
        <v>82</v>
      </c>
      <c r="C13" s="34" t="s">
        <v>42</v>
      </c>
      <c r="D13" s="34" t="s">
        <v>42</v>
      </c>
      <c r="E13" s="34" t="s">
        <v>71</v>
      </c>
      <c r="F13" s="34"/>
      <c r="G13" s="34"/>
      <c r="H13" s="34"/>
      <c r="I13" s="34"/>
      <c r="J13" s="34"/>
      <c r="K13" s="358"/>
      <c r="L13" s="350"/>
      <c r="M13" s="350"/>
      <c r="N13" s="350"/>
      <c r="O13" s="350"/>
      <c r="P13" s="350"/>
      <c r="Q13" s="350"/>
      <c r="R13" s="351"/>
      <c r="S13" s="34" t="s">
        <v>43</v>
      </c>
      <c r="T13" s="34" t="s">
        <v>43</v>
      </c>
      <c r="U13" s="34" t="s">
        <v>44</v>
      </c>
      <c r="V13" s="34" t="s">
        <v>44</v>
      </c>
      <c r="W13" s="34" t="s">
        <v>71</v>
      </c>
      <c r="X13" s="34" t="s">
        <v>18</v>
      </c>
      <c r="Y13" s="34"/>
      <c r="Z13" s="34"/>
      <c r="AA13" s="358"/>
      <c r="AB13" s="350"/>
      <c r="AC13" s="350"/>
      <c r="AD13" s="350"/>
      <c r="AE13" s="350"/>
      <c r="AF13" s="350"/>
      <c r="AG13" s="350"/>
      <c r="AH13" s="351"/>
      <c r="AI13" s="34" t="s">
        <v>42</v>
      </c>
      <c r="AJ13" s="34" t="s">
        <v>43</v>
      </c>
      <c r="AK13" s="34" t="s">
        <v>44</v>
      </c>
      <c r="AL13" s="34" t="s">
        <v>71</v>
      </c>
      <c r="AM13" s="34" t="s">
        <v>18</v>
      </c>
      <c r="AN13" s="34"/>
      <c r="AO13" s="34"/>
      <c r="AP13" s="35"/>
      <c r="AQ13" s="36" t="s">
        <v>83</v>
      </c>
      <c r="AR13" s="27" t="s">
        <v>84</v>
      </c>
      <c r="AS13" s="28" t="s">
        <v>85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>
        <v>2</v>
      </c>
      <c r="BE13" s="29">
        <v>2</v>
      </c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>
        <v>3</v>
      </c>
      <c r="CC13" s="29">
        <v>3</v>
      </c>
      <c r="CD13" s="29">
        <v>3</v>
      </c>
      <c r="CE13" s="29"/>
      <c r="CF13" s="29"/>
      <c r="CG13" s="29"/>
      <c r="CH13" s="29"/>
      <c r="CI13" s="29"/>
      <c r="CJ13" s="29"/>
      <c r="CK13" s="29"/>
      <c r="CL13" s="30"/>
      <c r="CM13" s="31">
        <f t="shared" si="0"/>
        <v>13</v>
      </c>
    </row>
    <row r="14" spans="1:91" ht="15" customHeight="1">
      <c r="A14" s="32" t="s">
        <v>86</v>
      </c>
      <c r="B14" s="17" t="s">
        <v>82</v>
      </c>
      <c r="C14" s="34" t="s">
        <v>39</v>
      </c>
      <c r="D14" s="34" t="s">
        <v>28</v>
      </c>
      <c r="E14" s="34" t="s">
        <v>27</v>
      </c>
      <c r="F14" s="34"/>
      <c r="G14" s="34"/>
      <c r="H14" s="34"/>
      <c r="I14" s="34"/>
      <c r="J14" s="34"/>
      <c r="K14" s="358" t="s">
        <v>87</v>
      </c>
      <c r="L14" s="350"/>
      <c r="M14" s="350"/>
      <c r="N14" s="350"/>
      <c r="O14" s="350"/>
      <c r="P14" s="350"/>
      <c r="Q14" s="350"/>
      <c r="R14" s="351"/>
      <c r="S14" s="359" t="s">
        <v>87</v>
      </c>
      <c r="T14" s="350"/>
      <c r="U14" s="350"/>
      <c r="V14" s="350"/>
      <c r="W14" s="350"/>
      <c r="X14" s="350"/>
      <c r="Y14" s="350"/>
      <c r="Z14" s="351"/>
      <c r="AA14" s="18"/>
      <c r="AB14" s="18"/>
      <c r="AC14" s="18"/>
      <c r="AD14" s="18" t="s">
        <v>39</v>
      </c>
      <c r="AE14" s="18" t="s">
        <v>27</v>
      </c>
      <c r="AF14" s="18" t="s">
        <v>28</v>
      </c>
      <c r="AG14" s="18"/>
      <c r="AH14" s="18"/>
      <c r="AI14" s="359" t="s">
        <v>88</v>
      </c>
      <c r="AJ14" s="350"/>
      <c r="AK14" s="350"/>
      <c r="AL14" s="350"/>
      <c r="AM14" s="350"/>
      <c r="AN14" s="350"/>
      <c r="AO14" s="350"/>
      <c r="AP14" s="360"/>
      <c r="AQ14" s="36" t="s">
        <v>86</v>
      </c>
      <c r="AR14" s="27" t="s">
        <v>67</v>
      </c>
      <c r="AS14" s="28" t="s">
        <v>85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>
        <v>2</v>
      </c>
      <c r="BN14" s="29">
        <v>2</v>
      </c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>
        <v>2</v>
      </c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30"/>
      <c r="CM14" s="31"/>
    </row>
    <row r="15" spans="1:91" ht="15" customHeight="1">
      <c r="A15" s="32" t="s">
        <v>89</v>
      </c>
      <c r="B15" s="17" t="s">
        <v>90</v>
      </c>
      <c r="C15" s="34"/>
      <c r="D15" s="34" t="s">
        <v>30</v>
      </c>
      <c r="E15" s="33" t="s">
        <v>14</v>
      </c>
      <c r="F15" s="34" t="s">
        <v>28</v>
      </c>
      <c r="G15" s="34" t="s">
        <v>31</v>
      </c>
      <c r="H15" s="34" t="s">
        <v>71</v>
      </c>
      <c r="I15" s="34"/>
      <c r="J15" s="34"/>
      <c r="K15" s="18" t="s">
        <v>13</v>
      </c>
      <c r="L15" s="33" t="s">
        <v>27</v>
      </c>
      <c r="M15" s="18" t="s">
        <v>28</v>
      </c>
      <c r="N15" s="18"/>
      <c r="O15" s="18"/>
      <c r="P15" s="18"/>
      <c r="Q15" s="18"/>
      <c r="R15" s="18"/>
      <c r="S15" s="34"/>
      <c r="T15" s="34"/>
      <c r="U15" s="34"/>
      <c r="V15" s="34" t="s">
        <v>71</v>
      </c>
      <c r="W15" s="34" t="s">
        <v>28</v>
      </c>
      <c r="X15" s="34" t="s">
        <v>14</v>
      </c>
      <c r="Y15" s="34"/>
      <c r="Z15" s="34"/>
      <c r="AA15" s="18"/>
      <c r="AB15" s="18"/>
      <c r="AC15" s="18" t="s">
        <v>29</v>
      </c>
      <c r="AD15" s="18" t="s">
        <v>27</v>
      </c>
      <c r="AE15" s="18" t="s">
        <v>13</v>
      </c>
      <c r="AF15" s="18" t="s">
        <v>14</v>
      </c>
      <c r="AG15" s="18"/>
      <c r="AH15" s="18"/>
      <c r="AI15" s="34" t="s">
        <v>29</v>
      </c>
      <c r="AJ15" s="34" t="s">
        <v>31</v>
      </c>
      <c r="AK15" s="34" t="s">
        <v>27</v>
      </c>
      <c r="AL15" s="34" t="s">
        <v>30</v>
      </c>
      <c r="AM15" s="34" t="s">
        <v>71</v>
      </c>
      <c r="AN15" s="33" t="s">
        <v>13</v>
      </c>
      <c r="AO15" s="34"/>
      <c r="AP15" s="35"/>
      <c r="AQ15" s="36" t="s">
        <v>89</v>
      </c>
      <c r="AR15" s="27" t="s">
        <v>67</v>
      </c>
      <c r="AS15" s="28" t="s">
        <v>91</v>
      </c>
      <c r="AT15" s="29"/>
      <c r="AU15" s="29"/>
      <c r="AV15" s="29"/>
      <c r="AW15" s="29"/>
      <c r="AX15" s="29"/>
      <c r="AY15" s="29">
        <v>3</v>
      </c>
      <c r="AZ15" s="29">
        <v>3</v>
      </c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>
        <v>3</v>
      </c>
      <c r="BN15" s="29">
        <v>3</v>
      </c>
      <c r="BO15" s="29">
        <v>2</v>
      </c>
      <c r="BP15" s="29">
        <v>2</v>
      </c>
      <c r="BQ15" s="29">
        <v>2</v>
      </c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30"/>
      <c r="CM15" s="31">
        <f t="shared" ref="CM15:CM56" si="1">SUM(AT15:CL15)</f>
        <v>18</v>
      </c>
    </row>
    <row r="16" spans="1:91" ht="15" customHeight="1">
      <c r="A16" s="32" t="s">
        <v>92</v>
      </c>
      <c r="B16" s="17" t="s">
        <v>66</v>
      </c>
      <c r="C16" s="361" t="s">
        <v>96</v>
      </c>
      <c r="D16" s="362"/>
      <c r="E16" s="362"/>
      <c r="F16" s="362"/>
      <c r="G16" s="362"/>
      <c r="H16" s="362"/>
      <c r="I16" s="362"/>
      <c r="J16" s="363"/>
      <c r="K16" s="18"/>
      <c r="L16" s="18"/>
      <c r="M16" s="192" t="s">
        <v>45</v>
      </c>
      <c r="N16" s="18" t="s">
        <v>29</v>
      </c>
      <c r="O16" s="18" t="s">
        <v>31</v>
      </c>
      <c r="P16" s="18" t="s">
        <v>31</v>
      </c>
      <c r="Q16" s="18"/>
      <c r="R16" s="18"/>
      <c r="S16" s="34"/>
      <c r="T16" s="34" t="s">
        <v>71</v>
      </c>
      <c r="U16" s="34" t="s">
        <v>30</v>
      </c>
      <c r="V16" s="19" t="s">
        <v>29</v>
      </c>
      <c r="W16" s="34" t="s">
        <v>29</v>
      </c>
      <c r="X16" s="34"/>
      <c r="Y16" s="34"/>
      <c r="Z16" s="34"/>
      <c r="AA16" s="18" t="s">
        <v>30</v>
      </c>
      <c r="AB16" s="18" t="s">
        <v>30</v>
      </c>
      <c r="AC16" s="18" t="s">
        <v>31</v>
      </c>
      <c r="AD16" s="18"/>
      <c r="AE16" s="18"/>
      <c r="AF16" s="18"/>
      <c r="AG16" s="18"/>
      <c r="AH16" s="18"/>
      <c r="AI16" s="361" t="s">
        <v>87</v>
      </c>
      <c r="AJ16" s="362"/>
      <c r="AK16" s="362"/>
      <c r="AL16" s="362"/>
      <c r="AM16" s="362"/>
      <c r="AN16" s="362"/>
      <c r="AO16" s="362"/>
      <c r="AP16" s="364"/>
      <c r="AQ16" s="38" t="s">
        <v>93</v>
      </c>
      <c r="AR16" s="27" t="s">
        <v>67</v>
      </c>
      <c r="AS16" s="28" t="s">
        <v>94</v>
      </c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>
        <v>3</v>
      </c>
      <c r="BP16" s="29">
        <v>3</v>
      </c>
      <c r="BQ16" s="29">
        <v>3</v>
      </c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1">
        <f t="shared" si="1"/>
        <v>9</v>
      </c>
    </row>
    <row r="17" spans="1:91" ht="15" customHeight="1">
      <c r="A17" s="32" t="s">
        <v>95</v>
      </c>
      <c r="B17" s="17" t="s">
        <v>66</v>
      </c>
      <c r="C17" s="359" t="s">
        <v>96</v>
      </c>
      <c r="D17" s="350"/>
      <c r="E17" s="350"/>
      <c r="F17" s="350"/>
      <c r="G17" s="350"/>
      <c r="H17" s="350"/>
      <c r="I17" s="350"/>
      <c r="J17" s="351"/>
      <c r="K17" s="18" t="s">
        <v>10</v>
      </c>
      <c r="L17" s="33" t="s">
        <v>9</v>
      </c>
      <c r="M17" s="192" t="s">
        <v>45</v>
      </c>
      <c r="N17" s="18"/>
      <c r="O17" s="18" t="s">
        <v>40</v>
      </c>
      <c r="P17" s="18" t="s">
        <v>45</v>
      </c>
      <c r="Q17" s="18"/>
      <c r="R17" s="18"/>
      <c r="S17" s="34" t="s">
        <v>40</v>
      </c>
      <c r="T17" s="34" t="s">
        <v>40</v>
      </c>
      <c r="U17" s="34" t="s">
        <v>71</v>
      </c>
      <c r="V17" s="34" t="s">
        <v>45</v>
      </c>
      <c r="W17" s="34"/>
      <c r="X17" s="34"/>
      <c r="Y17" s="34"/>
      <c r="Z17" s="34"/>
      <c r="AA17" s="18"/>
      <c r="AB17" s="18"/>
      <c r="AC17" s="18"/>
      <c r="AD17" s="19" t="s">
        <v>10</v>
      </c>
      <c r="AE17" s="1" t="s">
        <v>10</v>
      </c>
      <c r="AF17" s="19" t="s">
        <v>9</v>
      </c>
      <c r="AG17" s="18"/>
      <c r="AH17" s="18"/>
      <c r="AI17" s="359" t="s">
        <v>87</v>
      </c>
      <c r="AJ17" s="350"/>
      <c r="AK17" s="350"/>
      <c r="AL17" s="350"/>
      <c r="AM17" s="350"/>
      <c r="AN17" s="350"/>
      <c r="AO17" s="350"/>
      <c r="AP17" s="360"/>
      <c r="AQ17" s="36" t="s">
        <v>95</v>
      </c>
      <c r="AR17" s="27" t="s">
        <v>67</v>
      </c>
      <c r="AS17" s="28" t="s">
        <v>94</v>
      </c>
      <c r="AT17" s="29"/>
      <c r="AU17" s="29">
        <v>2</v>
      </c>
      <c r="AV17" s="29">
        <v>3</v>
      </c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>
        <v>3</v>
      </c>
      <c r="CA17" s="29"/>
      <c r="CB17" s="29"/>
      <c r="CC17" s="29"/>
      <c r="CD17" s="29"/>
      <c r="CE17" s="29">
        <v>3</v>
      </c>
      <c r="CF17" s="29"/>
      <c r="CG17" s="29"/>
      <c r="CH17" s="29"/>
      <c r="CI17" s="29"/>
      <c r="CJ17" s="29"/>
      <c r="CK17" s="29"/>
      <c r="CL17" s="30"/>
      <c r="CM17" s="31">
        <f t="shared" si="1"/>
        <v>11</v>
      </c>
    </row>
    <row r="18" spans="1:91" ht="15" customHeight="1">
      <c r="A18" s="32" t="s">
        <v>97</v>
      </c>
      <c r="B18" s="17" t="s">
        <v>98</v>
      </c>
      <c r="C18" s="34" t="s">
        <v>36</v>
      </c>
      <c r="D18" s="34" t="s">
        <v>36</v>
      </c>
      <c r="E18" s="34"/>
      <c r="F18" s="34" t="s">
        <v>41</v>
      </c>
      <c r="G18" s="34" t="s">
        <v>41</v>
      </c>
      <c r="H18" s="34" t="s">
        <v>35</v>
      </c>
      <c r="I18" s="34"/>
      <c r="J18" s="34"/>
      <c r="K18" s="18" t="s">
        <v>19</v>
      </c>
      <c r="L18" s="18" t="s">
        <v>19</v>
      </c>
      <c r="M18" s="18" t="s">
        <v>71</v>
      </c>
      <c r="N18" s="18" t="s">
        <v>71</v>
      </c>
      <c r="O18" s="18" t="s">
        <v>36</v>
      </c>
      <c r="P18" s="18" t="s">
        <v>36</v>
      </c>
      <c r="Q18" s="18"/>
      <c r="R18" s="18"/>
      <c r="S18" s="34" t="s">
        <v>41</v>
      </c>
      <c r="T18" s="34" t="s">
        <v>41</v>
      </c>
      <c r="U18" s="34" t="s">
        <v>19</v>
      </c>
      <c r="V18" s="34"/>
      <c r="W18" s="34"/>
      <c r="X18" s="34"/>
      <c r="Y18" s="34"/>
      <c r="Z18" s="34"/>
      <c r="AA18" s="18" t="s">
        <v>36</v>
      </c>
      <c r="AB18" s="18" t="s">
        <v>36</v>
      </c>
      <c r="AC18" s="18"/>
      <c r="AD18" s="18"/>
      <c r="AE18" s="18"/>
      <c r="AF18" s="18"/>
      <c r="AG18" s="18"/>
      <c r="AH18" s="18"/>
      <c r="AI18" s="34" t="s">
        <v>19</v>
      </c>
      <c r="AJ18" s="34" t="s">
        <v>19</v>
      </c>
      <c r="AK18" s="34" t="s">
        <v>41</v>
      </c>
      <c r="AL18" s="34" t="s">
        <v>41</v>
      </c>
      <c r="AM18" s="34" t="s">
        <v>71</v>
      </c>
      <c r="AN18" s="34"/>
      <c r="AO18" s="34"/>
      <c r="AP18" s="35"/>
      <c r="AQ18" s="36" t="s">
        <v>99</v>
      </c>
      <c r="AR18" s="27" t="s">
        <v>67</v>
      </c>
      <c r="AS18" s="28" t="s">
        <v>100</v>
      </c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>
        <v>5</v>
      </c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>
        <v>1</v>
      </c>
      <c r="BV18" s="29">
        <v>6</v>
      </c>
      <c r="BW18" s="29"/>
      <c r="BX18" s="29"/>
      <c r="BY18" s="29"/>
      <c r="BZ18" s="29"/>
      <c r="CA18" s="29">
        <v>6</v>
      </c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1">
        <f t="shared" si="1"/>
        <v>18</v>
      </c>
    </row>
    <row r="19" spans="1:91" ht="15" customHeight="1">
      <c r="A19" s="32" t="s">
        <v>101</v>
      </c>
      <c r="B19" s="17" t="s">
        <v>75</v>
      </c>
      <c r="C19" s="33" t="s">
        <v>34</v>
      </c>
      <c r="D19" s="33" t="s">
        <v>34</v>
      </c>
      <c r="E19" s="33" t="s">
        <v>34</v>
      </c>
      <c r="F19" s="33" t="s">
        <v>34</v>
      </c>
      <c r="G19" s="34"/>
      <c r="H19" s="34"/>
      <c r="I19" s="34"/>
      <c r="J19" s="34"/>
      <c r="K19" s="18"/>
      <c r="L19" s="18"/>
      <c r="M19" s="18"/>
      <c r="N19" s="18" t="s">
        <v>71</v>
      </c>
      <c r="O19" s="18" t="s">
        <v>71</v>
      </c>
      <c r="P19" s="18" t="s">
        <v>11</v>
      </c>
      <c r="Q19" s="18"/>
      <c r="R19" s="18"/>
      <c r="S19" s="33" t="s">
        <v>27</v>
      </c>
      <c r="T19" s="33" t="s">
        <v>27</v>
      </c>
      <c r="U19" s="33" t="s">
        <v>27</v>
      </c>
      <c r="V19" s="33" t="s">
        <v>27</v>
      </c>
      <c r="W19" s="34" t="s">
        <v>71</v>
      </c>
      <c r="X19" s="33" t="s">
        <v>11</v>
      </c>
      <c r="Y19" s="34"/>
      <c r="Z19" s="34"/>
      <c r="AA19" s="33" t="s">
        <v>35</v>
      </c>
      <c r="AB19" s="33" t="s">
        <v>35</v>
      </c>
      <c r="AC19" s="33" t="s">
        <v>35</v>
      </c>
      <c r="AD19" s="33" t="s">
        <v>35</v>
      </c>
      <c r="AE19" s="18"/>
      <c r="AF19" s="18"/>
      <c r="AG19" s="18"/>
      <c r="AH19" s="18"/>
      <c r="AI19" s="34"/>
      <c r="AJ19" s="34"/>
      <c r="AK19" s="34"/>
      <c r="AL19" s="34"/>
      <c r="AM19" s="33" t="s">
        <v>11</v>
      </c>
      <c r="AN19" s="33" t="s">
        <v>11</v>
      </c>
      <c r="AO19" s="33" t="s">
        <v>11</v>
      </c>
      <c r="AP19" s="33" t="s">
        <v>11</v>
      </c>
      <c r="AQ19" s="36" t="s">
        <v>101</v>
      </c>
      <c r="AR19" s="27" t="s">
        <v>67</v>
      </c>
      <c r="AS19" s="28" t="s">
        <v>77</v>
      </c>
      <c r="AT19" s="29"/>
      <c r="AU19" s="29"/>
      <c r="AV19" s="29"/>
      <c r="AW19" s="29">
        <v>6</v>
      </c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>
        <v>4</v>
      </c>
      <c r="BN19" s="29"/>
      <c r="BO19" s="29"/>
      <c r="BP19" s="29"/>
      <c r="BQ19" s="29"/>
      <c r="BR19" s="29"/>
      <c r="BS19" s="29"/>
      <c r="BT19" s="29">
        <v>4</v>
      </c>
      <c r="BU19" s="29">
        <v>4</v>
      </c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1">
        <f t="shared" si="1"/>
        <v>18</v>
      </c>
    </row>
    <row r="20" spans="1:91" ht="15" customHeight="1">
      <c r="A20" s="32" t="s">
        <v>102</v>
      </c>
      <c r="B20" s="17" t="s">
        <v>98</v>
      </c>
      <c r="C20" s="34" t="s">
        <v>48</v>
      </c>
      <c r="D20" s="34" t="s">
        <v>48</v>
      </c>
      <c r="E20" s="34" t="s">
        <v>49</v>
      </c>
      <c r="F20" s="34" t="s">
        <v>49</v>
      </c>
      <c r="G20" s="34"/>
      <c r="H20" s="34"/>
      <c r="I20" s="34"/>
      <c r="J20" s="34"/>
      <c r="K20" s="18"/>
      <c r="L20" s="18" t="s">
        <v>49</v>
      </c>
      <c r="M20" s="18" t="s">
        <v>30</v>
      </c>
      <c r="N20" s="18" t="s">
        <v>71</v>
      </c>
      <c r="O20" s="18" t="s">
        <v>30</v>
      </c>
      <c r="P20" s="18" t="s">
        <v>48</v>
      </c>
      <c r="Q20" s="18"/>
      <c r="R20" s="18"/>
      <c r="S20" s="34"/>
      <c r="T20" s="34"/>
      <c r="U20" s="34" t="s">
        <v>49</v>
      </c>
      <c r="V20" s="34" t="s">
        <v>71</v>
      </c>
      <c r="W20" s="34" t="s">
        <v>48</v>
      </c>
      <c r="X20" s="34" t="s">
        <v>48</v>
      </c>
      <c r="Y20" s="34"/>
      <c r="Z20" s="34"/>
      <c r="AA20" s="18" t="s">
        <v>49</v>
      </c>
      <c r="AB20" s="18" t="s">
        <v>49</v>
      </c>
      <c r="AC20" s="18" t="s">
        <v>48</v>
      </c>
      <c r="AD20" s="18"/>
      <c r="AE20" s="18" t="s">
        <v>30</v>
      </c>
      <c r="AF20" s="18" t="s">
        <v>30</v>
      </c>
      <c r="AG20" s="18"/>
      <c r="AH20" s="18"/>
      <c r="AI20" s="34" t="s">
        <v>30</v>
      </c>
      <c r="AJ20" s="34" t="s">
        <v>30</v>
      </c>
      <c r="AK20" s="34" t="s">
        <v>71</v>
      </c>
      <c r="AL20" s="34"/>
      <c r="AM20" s="34"/>
      <c r="AN20" s="34"/>
      <c r="AO20" s="34"/>
      <c r="AP20" s="35"/>
      <c r="AQ20" s="36" t="s">
        <v>102</v>
      </c>
      <c r="AR20" s="27" t="s">
        <v>67</v>
      </c>
      <c r="AS20" s="28" t="s">
        <v>100</v>
      </c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>
        <v>6</v>
      </c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>
        <v>6</v>
      </c>
      <c r="CI20" s="29">
        <v>6</v>
      </c>
      <c r="CJ20" s="29"/>
      <c r="CK20" s="29"/>
      <c r="CL20" s="30"/>
      <c r="CM20" s="31">
        <f t="shared" si="1"/>
        <v>18</v>
      </c>
    </row>
    <row r="21" spans="1:91" ht="15" customHeight="1">
      <c r="A21" s="32" t="s">
        <v>103</v>
      </c>
      <c r="B21" s="17" t="s">
        <v>104</v>
      </c>
      <c r="C21" s="359" t="s">
        <v>88</v>
      </c>
      <c r="D21" s="350"/>
      <c r="E21" s="350"/>
      <c r="F21" s="350"/>
      <c r="G21" s="350"/>
      <c r="H21" s="350"/>
      <c r="I21" s="350"/>
      <c r="J21" s="351"/>
      <c r="K21" s="18" t="s">
        <v>26</v>
      </c>
      <c r="L21" s="18" t="s">
        <v>26</v>
      </c>
      <c r="M21" s="18"/>
      <c r="N21" s="18"/>
      <c r="O21" s="18"/>
      <c r="P21" s="18"/>
      <c r="Q21" s="18"/>
      <c r="R21" s="18"/>
      <c r="S21" s="359" t="s">
        <v>88</v>
      </c>
      <c r="T21" s="350"/>
      <c r="U21" s="350"/>
      <c r="V21" s="350"/>
      <c r="W21" s="350"/>
      <c r="X21" s="350"/>
      <c r="Y21" s="350"/>
      <c r="Z21" s="351"/>
      <c r="AA21" s="358" t="s">
        <v>88</v>
      </c>
      <c r="AB21" s="350"/>
      <c r="AC21" s="350"/>
      <c r="AD21" s="350"/>
      <c r="AE21" s="350"/>
      <c r="AF21" s="350"/>
      <c r="AG21" s="350"/>
      <c r="AH21" s="351"/>
      <c r="AI21" s="34" t="s">
        <v>26</v>
      </c>
      <c r="AJ21" s="34" t="s">
        <v>26</v>
      </c>
      <c r="AK21" s="34"/>
      <c r="AL21" s="34"/>
      <c r="AM21" s="34"/>
      <c r="AN21" s="34"/>
      <c r="AO21" s="34"/>
      <c r="AP21" s="35"/>
      <c r="AQ21" s="36" t="s">
        <v>103</v>
      </c>
      <c r="AR21" s="27" t="s">
        <v>105</v>
      </c>
      <c r="AS21" s="28" t="s">
        <v>106</v>
      </c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>
        <v>4</v>
      </c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30"/>
      <c r="CM21" s="31">
        <f t="shared" si="1"/>
        <v>4</v>
      </c>
    </row>
    <row r="22" spans="1:91" ht="15" customHeight="1">
      <c r="A22" s="32" t="s">
        <v>107</v>
      </c>
      <c r="B22" s="17" t="s">
        <v>104</v>
      </c>
      <c r="C22" s="34"/>
      <c r="D22" s="34" t="s">
        <v>71</v>
      </c>
      <c r="E22" s="34" t="s">
        <v>20</v>
      </c>
      <c r="F22" s="34" t="s">
        <v>20</v>
      </c>
      <c r="G22" s="34" t="s">
        <v>46</v>
      </c>
      <c r="H22" s="34" t="s">
        <v>46</v>
      </c>
      <c r="I22" s="34"/>
      <c r="J22" s="34"/>
      <c r="K22" s="18" t="s">
        <v>48</v>
      </c>
      <c r="L22" s="18" t="s">
        <v>48</v>
      </c>
      <c r="M22" s="18" t="s">
        <v>71</v>
      </c>
      <c r="N22" s="18" t="s">
        <v>71</v>
      </c>
      <c r="O22" s="18"/>
      <c r="P22" s="18"/>
      <c r="Q22" s="18"/>
      <c r="R22" s="18"/>
      <c r="S22" s="34"/>
      <c r="T22" s="34"/>
      <c r="U22" s="39" t="s">
        <v>46</v>
      </c>
      <c r="V22" s="39" t="s">
        <v>46</v>
      </c>
      <c r="W22" s="34" t="s">
        <v>47</v>
      </c>
      <c r="X22" s="34" t="s">
        <v>47</v>
      </c>
      <c r="Y22" s="34"/>
      <c r="Z22" s="34"/>
      <c r="AA22" s="18" t="s">
        <v>48</v>
      </c>
      <c r="AB22" s="18" t="s">
        <v>48</v>
      </c>
      <c r="AC22" s="18" t="s">
        <v>71</v>
      </c>
      <c r="AD22" s="192" t="s">
        <v>48</v>
      </c>
      <c r="AE22" s="18"/>
      <c r="AF22" s="18"/>
      <c r="AG22" s="18"/>
      <c r="AH22" s="18"/>
      <c r="AI22" s="34" t="s">
        <v>20</v>
      </c>
      <c r="AJ22" s="34" t="s">
        <v>20</v>
      </c>
      <c r="AK22" s="34" t="s">
        <v>47</v>
      </c>
      <c r="AL22" s="34" t="s">
        <v>47</v>
      </c>
      <c r="AM22" s="34"/>
      <c r="AN22" s="34"/>
      <c r="AO22" s="34"/>
      <c r="AP22" s="35"/>
      <c r="AQ22" s="36" t="s">
        <v>107</v>
      </c>
      <c r="AR22" s="27" t="s">
        <v>76</v>
      </c>
      <c r="AS22" s="28" t="s">
        <v>106</v>
      </c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>
        <v>4</v>
      </c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>
        <v>4</v>
      </c>
      <c r="CG22" s="29">
        <v>4</v>
      </c>
      <c r="CH22" s="29">
        <v>4</v>
      </c>
      <c r="CI22" s="29"/>
      <c r="CJ22" s="29"/>
      <c r="CK22" s="29"/>
      <c r="CL22" s="30"/>
      <c r="CM22" s="31">
        <f t="shared" si="1"/>
        <v>16</v>
      </c>
    </row>
    <row r="23" spans="1:91" ht="15" customHeight="1">
      <c r="A23" s="32" t="s">
        <v>108</v>
      </c>
      <c r="B23" s="17" t="s">
        <v>75</v>
      </c>
      <c r="C23" s="34"/>
      <c r="D23" s="34"/>
      <c r="E23" s="34"/>
      <c r="F23" s="34"/>
      <c r="G23" s="34"/>
      <c r="H23" s="34"/>
      <c r="I23" s="34"/>
      <c r="J23" s="34"/>
      <c r="K23" s="383" t="s">
        <v>814</v>
      </c>
      <c r="L23" s="384"/>
      <c r="M23" s="384"/>
      <c r="N23" s="384"/>
      <c r="O23" s="384"/>
      <c r="P23" s="384"/>
      <c r="Q23" s="384"/>
      <c r="R23" s="385"/>
      <c r="S23" s="34"/>
      <c r="T23" s="34"/>
      <c r="U23" s="34"/>
      <c r="V23" s="34"/>
      <c r="W23" s="34"/>
      <c r="X23" s="34"/>
      <c r="Y23" s="34"/>
      <c r="Z23" s="34"/>
      <c r="AA23" s="18"/>
      <c r="AB23" s="18"/>
      <c r="AC23" s="18"/>
      <c r="AD23" s="18"/>
      <c r="AE23" s="18"/>
      <c r="AF23" s="18"/>
      <c r="AG23" s="18"/>
      <c r="AH23" s="18"/>
      <c r="AI23" s="34"/>
      <c r="AJ23" s="34"/>
      <c r="AK23" s="34"/>
      <c r="AL23" s="34"/>
      <c r="AM23" s="34"/>
      <c r="AN23" s="34"/>
      <c r="AO23" s="34"/>
      <c r="AP23" s="35"/>
      <c r="AQ23" s="36" t="s">
        <v>108</v>
      </c>
      <c r="AR23" s="27" t="s">
        <v>109</v>
      </c>
      <c r="AS23" s="28" t="s">
        <v>77</v>
      </c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>
        <v>4</v>
      </c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30"/>
      <c r="CM23" s="31">
        <f t="shared" si="1"/>
        <v>4</v>
      </c>
    </row>
    <row r="24" spans="1:91" ht="15" customHeight="1">
      <c r="A24" s="32" t="s">
        <v>110</v>
      </c>
      <c r="B24" s="17" t="s">
        <v>79</v>
      </c>
      <c r="C24" s="34"/>
      <c r="D24" s="34"/>
      <c r="E24" s="34"/>
      <c r="F24" s="34"/>
      <c r="G24" s="33" t="s">
        <v>22</v>
      </c>
      <c r="H24" s="33" t="s">
        <v>22</v>
      </c>
      <c r="I24" s="33" t="s">
        <v>22</v>
      </c>
      <c r="J24" s="33" t="s">
        <v>22</v>
      </c>
      <c r="K24" s="18"/>
      <c r="L24" s="18"/>
      <c r="M24" s="18"/>
      <c r="N24" s="18" t="s">
        <v>71</v>
      </c>
      <c r="O24" s="18" t="s">
        <v>71</v>
      </c>
      <c r="P24" s="185" t="s">
        <v>22</v>
      </c>
      <c r="Q24" s="18"/>
      <c r="R24" s="18"/>
      <c r="S24" s="33" t="s">
        <v>27</v>
      </c>
      <c r="T24" s="33" t="s">
        <v>27</v>
      </c>
      <c r="U24" s="33" t="s">
        <v>27</v>
      </c>
      <c r="V24" s="33" t="s">
        <v>27</v>
      </c>
      <c r="W24" s="33" t="s">
        <v>25</v>
      </c>
      <c r="X24" s="33" t="s">
        <v>25</v>
      </c>
      <c r="Y24" s="34"/>
      <c r="Z24" s="34"/>
      <c r="AA24" s="33" t="s">
        <v>26</v>
      </c>
      <c r="AB24" s="33" t="s">
        <v>26</v>
      </c>
      <c r="AC24" s="18" t="s">
        <v>71</v>
      </c>
      <c r="AD24" s="18"/>
      <c r="AE24" s="18"/>
      <c r="AF24" s="18"/>
      <c r="AG24" s="18"/>
      <c r="AH24" s="18"/>
      <c r="AI24" s="33" t="s">
        <v>13</v>
      </c>
      <c r="AJ24" s="33" t="s">
        <v>13</v>
      </c>
      <c r="AK24" s="33" t="s">
        <v>13</v>
      </c>
      <c r="AL24" s="33" t="s">
        <v>13</v>
      </c>
      <c r="AM24" s="33" t="s">
        <v>27</v>
      </c>
      <c r="AN24" s="34"/>
      <c r="AO24" s="34"/>
      <c r="AP24" s="35"/>
      <c r="AQ24" s="36" t="s">
        <v>111</v>
      </c>
      <c r="AR24" s="27" t="s">
        <v>112</v>
      </c>
      <c r="AS24" s="28" t="s">
        <v>80</v>
      </c>
      <c r="AT24" s="29"/>
      <c r="AU24" s="29"/>
      <c r="AV24" s="29"/>
      <c r="AW24" s="29"/>
      <c r="AX24" s="29"/>
      <c r="AY24" s="29">
        <v>4</v>
      </c>
      <c r="AZ24" s="29"/>
      <c r="BA24" s="29"/>
      <c r="BB24" s="29"/>
      <c r="BC24" s="29"/>
      <c r="BD24" s="29"/>
      <c r="BE24" s="29"/>
      <c r="BF24" s="29"/>
      <c r="BG24" s="29"/>
      <c r="BH24" s="29">
        <v>5</v>
      </c>
      <c r="BI24" s="29"/>
      <c r="BJ24" s="29"/>
      <c r="BK24" s="29">
        <v>2</v>
      </c>
      <c r="BL24" s="29">
        <v>2</v>
      </c>
      <c r="BM24" s="29">
        <v>5</v>
      </c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30"/>
      <c r="CM24" s="31">
        <f t="shared" si="1"/>
        <v>18</v>
      </c>
    </row>
    <row r="25" spans="1:91" ht="15" customHeight="1">
      <c r="A25" s="32" t="s">
        <v>116</v>
      </c>
      <c r="B25" s="17" t="s">
        <v>117</v>
      </c>
      <c r="C25" s="34" t="s">
        <v>28</v>
      </c>
      <c r="D25" s="34" t="s">
        <v>39</v>
      </c>
      <c r="E25" s="34" t="s">
        <v>71</v>
      </c>
      <c r="F25" s="34" t="s">
        <v>27</v>
      </c>
      <c r="G25" s="34" t="s">
        <v>29</v>
      </c>
      <c r="H25" s="34"/>
      <c r="I25" s="34"/>
      <c r="J25" s="34"/>
      <c r="K25" s="18" t="s">
        <v>27</v>
      </c>
      <c r="L25" s="18" t="s">
        <v>28</v>
      </c>
      <c r="M25" s="18" t="s">
        <v>29</v>
      </c>
      <c r="N25" s="18"/>
      <c r="O25" s="18"/>
      <c r="P25" s="18"/>
      <c r="Q25" s="18"/>
      <c r="R25" s="18"/>
      <c r="S25" s="34" t="s">
        <v>39</v>
      </c>
      <c r="T25" s="34" t="s">
        <v>28</v>
      </c>
      <c r="U25" s="34" t="s">
        <v>31</v>
      </c>
      <c r="V25" s="34"/>
      <c r="W25" s="34"/>
      <c r="X25" s="34"/>
      <c r="Y25" s="34"/>
      <c r="Z25" s="34"/>
      <c r="AA25" s="18"/>
      <c r="AB25" s="18"/>
      <c r="AC25" s="18" t="s">
        <v>27</v>
      </c>
      <c r="AD25" s="18" t="s">
        <v>31</v>
      </c>
      <c r="AE25" s="18" t="s">
        <v>28</v>
      </c>
      <c r="AF25" s="18" t="s">
        <v>39</v>
      </c>
      <c r="AG25" s="18"/>
      <c r="AH25" s="18"/>
      <c r="AI25" s="34" t="s">
        <v>31</v>
      </c>
      <c r="AJ25" s="34" t="s">
        <v>29</v>
      </c>
      <c r="AK25" s="34" t="s">
        <v>71</v>
      </c>
      <c r="AL25" s="34" t="s">
        <v>27</v>
      </c>
      <c r="AM25" s="34" t="s">
        <v>71</v>
      </c>
      <c r="AN25" s="34" t="s">
        <v>39</v>
      </c>
      <c r="AO25" s="34"/>
      <c r="AP25" s="35"/>
      <c r="AQ25" s="41" t="s">
        <v>116</v>
      </c>
      <c r="AR25" s="27" t="s">
        <v>67</v>
      </c>
      <c r="AS25" s="28" t="s">
        <v>118</v>
      </c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>
        <v>4</v>
      </c>
      <c r="BN25" s="29">
        <v>4</v>
      </c>
      <c r="BO25" s="29">
        <v>3</v>
      </c>
      <c r="BP25" s="29"/>
      <c r="BQ25" s="29">
        <v>3</v>
      </c>
      <c r="BR25" s="29"/>
      <c r="BS25" s="29"/>
      <c r="BT25" s="29"/>
      <c r="BU25" s="29"/>
      <c r="BV25" s="29"/>
      <c r="BW25" s="29"/>
      <c r="BX25" s="29"/>
      <c r="BY25" s="29">
        <v>4</v>
      </c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31">
        <f t="shared" si="1"/>
        <v>18</v>
      </c>
    </row>
    <row r="26" spans="1:91" ht="15" customHeight="1">
      <c r="A26" s="32" t="s">
        <v>119</v>
      </c>
      <c r="B26" s="17" t="s">
        <v>66</v>
      </c>
      <c r="C26" s="34" t="s">
        <v>19</v>
      </c>
      <c r="D26" s="186" t="s">
        <v>14</v>
      </c>
      <c r="E26" s="34" t="s">
        <v>71</v>
      </c>
      <c r="F26" s="34"/>
      <c r="G26" s="34"/>
      <c r="H26" s="34"/>
      <c r="I26" s="34"/>
      <c r="J26" s="34"/>
      <c r="K26" s="1"/>
      <c r="L26" s="18"/>
      <c r="M26" s="18"/>
      <c r="N26" s="18" t="s">
        <v>36</v>
      </c>
      <c r="O26" s="18" t="s">
        <v>71</v>
      </c>
      <c r="P26" s="1" t="s">
        <v>71</v>
      </c>
      <c r="Q26" s="18"/>
      <c r="R26" s="18"/>
      <c r="S26" s="34"/>
      <c r="T26" s="34" t="s">
        <v>34</v>
      </c>
      <c r="U26" s="34" t="s">
        <v>37</v>
      </c>
      <c r="V26" s="34" t="s">
        <v>14</v>
      </c>
      <c r="W26" s="34" t="s">
        <v>36</v>
      </c>
      <c r="X26" s="19" t="s">
        <v>36</v>
      </c>
      <c r="Y26" s="34"/>
      <c r="Z26" s="34"/>
      <c r="AA26" s="1"/>
      <c r="AB26" s="18" t="s">
        <v>17</v>
      </c>
      <c r="AC26" s="18" t="s">
        <v>17</v>
      </c>
      <c r="AD26" s="185" t="s">
        <v>34</v>
      </c>
      <c r="AE26" s="19" t="s">
        <v>12</v>
      </c>
      <c r="AF26" s="18" t="s">
        <v>12</v>
      </c>
      <c r="AG26" s="18"/>
      <c r="AH26" s="18"/>
      <c r="AI26" s="34" t="s">
        <v>17</v>
      </c>
      <c r="AJ26" s="34" t="s">
        <v>37</v>
      </c>
      <c r="AK26" s="34" t="s">
        <v>37</v>
      </c>
      <c r="AL26" s="34" t="s">
        <v>12</v>
      </c>
      <c r="AM26" s="33" t="s">
        <v>19</v>
      </c>
      <c r="AN26" s="34"/>
      <c r="AO26" s="34"/>
      <c r="AP26" s="35"/>
      <c r="AQ26" s="36" t="s">
        <v>119</v>
      </c>
      <c r="AR26" s="27" t="s">
        <v>67</v>
      </c>
      <c r="AS26" s="28" t="s">
        <v>94</v>
      </c>
      <c r="AT26" s="29"/>
      <c r="AU26" s="29"/>
      <c r="AV26" s="29"/>
      <c r="AW26" s="29"/>
      <c r="AX26" s="29">
        <v>3</v>
      </c>
      <c r="AY26" s="29"/>
      <c r="AZ26" s="29">
        <v>2</v>
      </c>
      <c r="BA26" s="29"/>
      <c r="BB26" s="29"/>
      <c r="BC26" s="29">
        <v>3</v>
      </c>
      <c r="BD26" s="29"/>
      <c r="BE26" s="29">
        <v>2</v>
      </c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>
        <v>2</v>
      </c>
      <c r="BU26" s="29"/>
      <c r="BV26" s="29">
        <v>3</v>
      </c>
      <c r="BW26" s="29">
        <v>3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30"/>
      <c r="CM26" s="31">
        <f t="shared" si="1"/>
        <v>18</v>
      </c>
    </row>
    <row r="27" spans="1:91" ht="15" customHeight="1">
      <c r="A27" s="32" t="s">
        <v>120</v>
      </c>
      <c r="B27" s="17" t="s">
        <v>98</v>
      </c>
      <c r="C27" s="34" t="s">
        <v>17</v>
      </c>
      <c r="D27" s="34" t="s">
        <v>17</v>
      </c>
      <c r="E27" s="34" t="s">
        <v>31</v>
      </c>
      <c r="F27" s="34" t="s">
        <v>71</v>
      </c>
      <c r="G27" s="34" t="s">
        <v>27</v>
      </c>
      <c r="H27" s="34" t="s">
        <v>27</v>
      </c>
      <c r="I27" s="34"/>
      <c r="J27" s="34"/>
      <c r="K27" s="18" t="s">
        <v>28</v>
      </c>
      <c r="L27" s="18" t="s">
        <v>17</v>
      </c>
      <c r="M27" s="18" t="s">
        <v>17</v>
      </c>
      <c r="N27" s="18"/>
      <c r="O27" s="18"/>
      <c r="P27" s="18"/>
      <c r="Q27" s="18"/>
      <c r="R27" s="18"/>
      <c r="S27" s="34"/>
      <c r="T27" s="34"/>
      <c r="U27" s="34" t="s">
        <v>28</v>
      </c>
      <c r="V27" s="34" t="s">
        <v>17</v>
      </c>
      <c r="W27" s="34" t="s">
        <v>31</v>
      </c>
      <c r="X27" s="34"/>
      <c r="Y27" s="34"/>
      <c r="Z27" s="34"/>
      <c r="AA27" s="18" t="s">
        <v>28</v>
      </c>
      <c r="AB27" s="18" t="s">
        <v>28</v>
      </c>
      <c r="AC27" s="18"/>
      <c r="AD27" s="18"/>
      <c r="AE27" s="18"/>
      <c r="AF27" s="18"/>
      <c r="AG27" s="18"/>
      <c r="AH27" s="18"/>
      <c r="AI27" s="34" t="s">
        <v>27</v>
      </c>
      <c r="AJ27" s="34" t="s">
        <v>27</v>
      </c>
      <c r="AK27" s="34" t="s">
        <v>17</v>
      </c>
      <c r="AL27" s="34" t="s">
        <v>71</v>
      </c>
      <c r="AM27" s="34" t="s">
        <v>31</v>
      </c>
      <c r="AN27" s="34" t="s">
        <v>31</v>
      </c>
      <c r="AO27" s="34"/>
      <c r="AP27" s="35"/>
      <c r="AQ27" s="36" t="s">
        <v>120</v>
      </c>
      <c r="AR27" s="27" t="s">
        <v>67</v>
      </c>
      <c r="AS27" s="28" t="s">
        <v>100</v>
      </c>
      <c r="AT27" s="29"/>
      <c r="AU27" s="29"/>
      <c r="AV27" s="29"/>
      <c r="AW27" s="29"/>
      <c r="AX27" s="29"/>
      <c r="AY27" s="29"/>
      <c r="AZ27" s="29"/>
      <c r="BA27" s="29"/>
      <c r="BB27" s="29"/>
      <c r="BC27" s="29">
        <v>6</v>
      </c>
      <c r="BD27" s="29"/>
      <c r="BE27" s="29"/>
      <c r="BF27" s="29"/>
      <c r="BG27" s="29"/>
      <c r="BH27" s="29"/>
      <c r="BI27" s="29"/>
      <c r="BJ27" s="29"/>
      <c r="BK27" s="29"/>
      <c r="BL27" s="29"/>
      <c r="BM27" s="29">
        <v>4</v>
      </c>
      <c r="BN27" s="29">
        <v>4</v>
      </c>
      <c r="BO27" s="29"/>
      <c r="BP27" s="29"/>
      <c r="BQ27" s="29">
        <v>4</v>
      </c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1">
        <f t="shared" si="1"/>
        <v>18</v>
      </c>
    </row>
    <row r="28" spans="1:91" ht="15" customHeight="1">
      <c r="A28" s="32" t="s">
        <v>121</v>
      </c>
      <c r="B28" s="17" t="s">
        <v>117</v>
      </c>
      <c r="C28" s="34" t="s">
        <v>20</v>
      </c>
      <c r="D28" s="34" t="s">
        <v>47</v>
      </c>
      <c r="E28" s="34" t="s">
        <v>71</v>
      </c>
      <c r="F28" s="33" t="s">
        <v>42</v>
      </c>
      <c r="G28" s="33" t="s">
        <v>18</v>
      </c>
      <c r="H28" s="198" t="s">
        <v>44</v>
      </c>
      <c r="I28" s="34"/>
      <c r="J28" s="34"/>
      <c r="K28" s="18"/>
      <c r="L28" s="18" t="s">
        <v>42</v>
      </c>
      <c r="N28" s="18" t="s">
        <v>18</v>
      </c>
      <c r="O28" s="18" t="s">
        <v>20</v>
      </c>
      <c r="Q28" s="18"/>
      <c r="R28" s="18"/>
      <c r="S28" s="34" t="s">
        <v>20</v>
      </c>
      <c r="T28" s="34" t="s">
        <v>42</v>
      </c>
      <c r="U28" s="34" t="s">
        <v>47</v>
      </c>
      <c r="V28" s="34" t="s">
        <v>18</v>
      </c>
      <c r="W28" s="34"/>
      <c r="X28" s="34"/>
      <c r="Y28" s="34"/>
      <c r="Z28" s="34"/>
      <c r="AA28" s="18"/>
      <c r="AB28" s="192" t="s">
        <v>44</v>
      </c>
      <c r="AC28" s="18"/>
      <c r="AD28" s="18" t="s">
        <v>18</v>
      </c>
      <c r="AE28" s="18" t="s">
        <v>47</v>
      </c>
      <c r="AF28" s="18"/>
      <c r="AG28" s="18"/>
      <c r="AH28" s="18"/>
      <c r="AI28" s="359" t="s">
        <v>153</v>
      </c>
      <c r="AJ28" s="350"/>
      <c r="AK28" s="350"/>
      <c r="AL28" s="350"/>
      <c r="AM28" s="350"/>
      <c r="AN28" s="350"/>
      <c r="AO28" s="350"/>
      <c r="AP28" s="360"/>
      <c r="AQ28" s="41" t="s">
        <v>121</v>
      </c>
      <c r="AR28" s="27" t="s">
        <v>84</v>
      </c>
      <c r="AS28" s="28" t="s">
        <v>118</v>
      </c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>
        <v>4</v>
      </c>
      <c r="BE28" s="29"/>
      <c r="BF28" s="29">
        <v>3</v>
      </c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>
        <v>3</v>
      </c>
      <c r="CC28" s="29"/>
      <c r="CD28" s="29">
        <v>2</v>
      </c>
      <c r="CE28" s="29"/>
      <c r="CF28" s="29"/>
      <c r="CG28" s="29">
        <v>3</v>
      </c>
      <c r="CH28" s="29"/>
      <c r="CI28" s="29"/>
      <c r="CJ28" s="29"/>
      <c r="CK28" s="29"/>
      <c r="CL28" s="30"/>
      <c r="CM28" s="31">
        <f t="shared" si="1"/>
        <v>15</v>
      </c>
    </row>
    <row r="29" spans="1:91" ht="15" customHeight="1">
      <c r="A29" s="32" t="s">
        <v>122</v>
      </c>
      <c r="B29" s="17" t="s">
        <v>123</v>
      </c>
      <c r="C29" s="34"/>
      <c r="D29" s="34"/>
      <c r="E29" s="33" t="s">
        <v>22</v>
      </c>
      <c r="F29" s="198" t="s">
        <v>32</v>
      </c>
      <c r="G29" s="33" t="s">
        <v>23</v>
      </c>
      <c r="H29" s="34"/>
      <c r="I29" s="34"/>
      <c r="J29" s="34"/>
      <c r="K29" s="18" t="s">
        <v>25</v>
      </c>
      <c r="L29" s="18" t="s">
        <v>25</v>
      </c>
      <c r="M29" s="18" t="s">
        <v>22</v>
      </c>
      <c r="N29" s="18"/>
      <c r="O29" s="18"/>
      <c r="P29" s="18"/>
      <c r="Q29" s="18"/>
      <c r="R29" s="18"/>
      <c r="S29" s="34" t="s">
        <v>26</v>
      </c>
      <c r="T29" s="34" t="s">
        <v>26</v>
      </c>
      <c r="U29" s="34" t="s">
        <v>71</v>
      </c>
      <c r="V29" s="34" t="s">
        <v>24</v>
      </c>
      <c r="W29" s="34"/>
      <c r="X29" s="34"/>
      <c r="Y29" s="34"/>
      <c r="Z29" s="34"/>
      <c r="AA29" s="18"/>
      <c r="AB29" s="185" t="s">
        <v>25</v>
      </c>
      <c r="AC29" s="33" t="s">
        <v>24</v>
      </c>
      <c r="AD29" s="18" t="s">
        <v>24</v>
      </c>
      <c r="AE29" s="18" t="s">
        <v>25</v>
      </c>
      <c r="AF29" s="18" t="s">
        <v>24</v>
      </c>
      <c r="AG29" s="18"/>
      <c r="AH29" s="18"/>
      <c r="AI29" s="34" t="s">
        <v>24</v>
      </c>
      <c r="AJ29" s="34" t="s">
        <v>24</v>
      </c>
      <c r="AK29" s="34" t="s">
        <v>71</v>
      </c>
      <c r="AL29" s="34" t="s">
        <v>26</v>
      </c>
      <c r="AM29" s="33" t="s">
        <v>26</v>
      </c>
      <c r="AN29" s="33" t="s">
        <v>26</v>
      </c>
      <c r="AO29" s="34"/>
      <c r="AP29" s="35"/>
      <c r="AQ29" s="36" t="s">
        <v>122</v>
      </c>
      <c r="AR29" s="27" t="s">
        <v>109</v>
      </c>
      <c r="AS29" s="28" t="s">
        <v>124</v>
      </c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>
        <v>2</v>
      </c>
      <c r="BI29" s="29">
        <v>2</v>
      </c>
      <c r="BJ29" s="29">
        <v>5</v>
      </c>
      <c r="BK29" s="29">
        <v>4</v>
      </c>
      <c r="BL29" s="29">
        <v>5</v>
      </c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1">
        <f t="shared" si="1"/>
        <v>18</v>
      </c>
    </row>
    <row r="30" spans="1:91" ht="15" customHeight="1">
      <c r="A30" s="32" t="s">
        <v>840</v>
      </c>
      <c r="B30" s="17" t="s">
        <v>113</v>
      </c>
      <c r="C30" s="33" t="s">
        <v>18</v>
      </c>
      <c r="D30" s="33" t="s">
        <v>18</v>
      </c>
      <c r="E30" s="359" t="s">
        <v>70</v>
      </c>
      <c r="F30" s="350"/>
      <c r="G30" s="350"/>
      <c r="H30" s="350"/>
      <c r="I30" s="350"/>
      <c r="J30" s="351"/>
      <c r="K30" s="358" t="s">
        <v>70</v>
      </c>
      <c r="L30" s="350"/>
      <c r="M30" s="350"/>
      <c r="N30" s="350"/>
      <c r="O30" s="350"/>
      <c r="P30" s="350"/>
      <c r="Q30" s="350"/>
      <c r="R30" s="351"/>
      <c r="S30" s="359" t="s">
        <v>70</v>
      </c>
      <c r="T30" s="350"/>
      <c r="U30" s="350"/>
      <c r="V30" s="350"/>
      <c r="W30" s="350"/>
      <c r="X30" s="350"/>
      <c r="Y30" s="350"/>
      <c r="Z30" s="351"/>
      <c r="AA30" s="33" t="s">
        <v>34</v>
      </c>
      <c r="AB30" s="33" t="s">
        <v>34</v>
      </c>
      <c r="AC30" s="33" t="s">
        <v>19</v>
      </c>
      <c r="AD30" s="33" t="s">
        <v>19</v>
      </c>
      <c r="AE30" s="33" t="s">
        <v>35</v>
      </c>
      <c r="AF30" s="33" t="s">
        <v>35</v>
      </c>
      <c r="AG30" s="18"/>
      <c r="AH30" s="18"/>
      <c r="AI30" s="359" t="s">
        <v>70</v>
      </c>
      <c r="AJ30" s="350"/>
      <c r="AK30" s="350"/>
      <c r="AL30" s="350"/>
      <c r="AM30" s="350"/>
      <c r="AN30" s="350"/>
      <c r="AO30" s="350"/>
      <c r="AP30" s="360"/>
      <c r="AQ30" s="40" t="s">
        <v>114</v>
      </c>
      <c r="AR30" s="27" t="s">
        <v>76</v>
      </c>
      <c r="AS30" s="28" t="s">
        <v>115</v>
      </c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>
        <v>2</v>
      </c>
      <c r="BE30" s="29">
        <v>2</v>
      </c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>
        <v>2</v>
      </c>
      <c r="BU30" s="29">
        <v>2</v>
      </c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0"/>
      <c r="CM30" s="31">
        <f>SUM(AT30:CL30)</f>
        <v>8</v>
      </c>
    </row>
    <row r="31" spans="1:91" ht="15" customHeight="1">
      <c r="A31" s="32" t="s">
        <v>125</v>
      </c>
      <c r="B31" s="17" t="s">
        <v>79</v>
      </c>
      <c r="C31" s="34"/>
      <c r="D31" s="34"/>
      <c r="E31" s="33" t="s">
        <v>14</v>
      </c>
      <c r="F31" s="33" t="s">
        <v>31</v>
      </c>
      <c r="G31" s="33" t="s">
        <v>14</v>
      </c>
      <c r="H31" s="33" t="s">
        <v>14</v>
      </c>
      <c r="I31" s="33" t="s">
        <v>14</v>
      </c>
      <c r="J31" s="33" t="s">
        <v>14</v>
      </c>
      <c r="K31" s="33" t="s">
        <v>31</v>
      </c>
      <c r="L31" s="33" t="s">
        <v>31</v>
      </c>
      <c r="M31" s="33" t="s">
        <v>31</v>
      </c>
      <c r="N31" s="18"/>
      <c r="O31" s="18"/>
      <c r="P31" s="18"/>
      <c r="Q31" s="18"/>
      <c r="R31" s="18"/>
      <c r="S31" s="34" t="s">
        <v>31</v>
      </c>
      <c r="T31" s="33" t="s">
        <v>31</v>
      </c>
      <c r="U31" s="34" t="s">
        <v>71</v>
      </c>
      <c r="V31" s="34" t="s">
        <v>71</v>
      </c>
      <c r="W31" s="34"/>
      <c r="X31" s="34"/>
      <c r="Y31" s="34"/>
      <c r="Z31" s="34"/>
      <c r="AA31" s="18"/>
      <c r="AB31" s="18"/>
      <c r="AC31" s="33" t="s">
        <v>18</v>
      </c>
      <c r="AD31" s="18" t="s">
        <v>71</v>
      </c>
      <c r="AE31" s="33" t="s">
        <v>18</v>
      </c>
      <c r="AF31" s="33" t="s">
        <v>18</v>
      </c>
      <c r="AG31" s="33" t="s">
        <v>18</v>
      </c>
      <c r="AH31" s="33" t="s">
        <v>18</v>
      </c>
      <c r="AI31" s="34"/>
      <c r="AJ31" s="34"/>
      <c r="AK31" s="34"/>
      <c r="AL31" s="34"/>
      <c r="AM31" s="34" t="s">
        <v>20</v>
      </c>
      <c r="AN31" s="34" t="s">
        <v>20</v>
      </c>
      <c r="AO31" s="34"/>
      <c r="AP31" s="35"/>
      <c r="AQ31" s="36" t="s">
        <v>125</v>
      </c>
      <c r="AR31" s="27" t="s">
        <v>76</v>
      </c>
      <c r="AS31" s="28" t="s">
        <v>80</v>
      </c>
      <c r="AT31" s="29"/>
      <c r="AU31" s="29"/>
      <c r="AV31" s="29"/>
      <c r="AW31" s="29"/>
      <c r="AX31" s="29"/>
      <c r="AY31" s="29"/>
      <c r="AZ31" s="29">
        <v>5</v>
      </c>
      <c r="BA31" s="29"/>
      <c r="BB31" s="29"/>
      <c r="BC31" s="29"/>
      <c r="BD31" s="29">
        <v>5</v>
      </c>
      <c r="BE31" s="29"/>
      <c r="BF31" s="29">
        <v>2</v>
      </c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>
        <v>6</v>
      </c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1">
        <f t="shared" si="1"/>
        <v>18</v>
      </c>
    </row>
    <row r="32" spans="1:91" ht="15" customHeight="1">
      <c r="A32" s="32" t="s">
        <v>126</v>
      </c>
      <c r="B32" s="17" t="s">
        <v>90</v>
      </c>
      <c r="C32" s="33" t="s">
        <v>51</v>
      </c>
      <c r="D32" s="33" t="s">
        <v>52</v>
      </c>
      <c r="E32" s="34"/>
      <c r="F32" s="34"/>
      <c r="G32" s="34"/>
      <c r="H32" s="34"/>
      <c r="I32" s="34"/>
      <c r="J32" s="34"/>
      <c r="K32" s="18"/>
      <c r="L32" s="18"/>
      <c r="M32" s="18"/>
      <c r="N32" s="18"/>
      <c r="O32" s="18"/>
      <c r="P32" s="18"/>
      <c r="Q32" s="18"/>
      <c r="R32" s="18"/>
      <c r="S32" s="33" t="s">
        <v>51</v>
      </c>
      <c r="T32" s="33" t="s">
        <v>51</v>
      </c>
      <c r="U32" s="34"/>
      <c r="V32" s="33" t="s">
        <v>52</v>
      </c>
      <c r="W32" s="34"/>
      <c r="X32" s="34"/>
      <c r="Y32" s="34"/>
      <c r="Z32" s="34"/>
      <c r="AA32" s="18"/>
      <c r="AB32" s="18"/>
      <c r="AC32" s="18"/>
      <c r="AD32" s="18"/>
      <c r="AE32" s="18"/>
      <c r="AF32" s="18"/>
      <c r="AG32" s="18"/>
      <c r="AH32" s="18"/>
      <c r="AI32" s="34"/>
      <c r="AJ32" s="34"/>
      <c r="AK32" s="34"/>
      <c r="AL32" s="34"/>
      <c r="AM32" s="34"/>
      <c r="AN32" s="34"/>
      <c r="AO32" s="34"/>
      <c r="AP32" s="35"/>
      <c r="AQ32" s="36" t="s">
        <v>127</v>
      </c>
      <c r="AR32" s="27" t="s">
        <v>128</v>
      </c>
      <c r="AS32" s="28" t="s">
        <v>91</v>
      </c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>
        <v>3</v>
      </c>
      <c r="CL32" s="30">
        <v>2</v>
      </c>
      <c r="CM32" s="31">
        <f t="shared" si="1"/>
        <v>5</v>
      </c>
    </row>
    <row r="33" spans="1:91" ht="15" customHeight="1">
      <c r="A33" s="32" t="s">
        <v>129</v>
      </c>
      <c r="B33" s="17" t="s">
        <v>79</v>
      </c>
      <c r="C33" s="34"/>
      <c r="D33" s="34"/>
      <c r="E33" s="34"/>
      <c r="F33" s="242" t="s">
        <v>29</v>
      </c>
      <c r="G33" s="33" t="s">
        <v>13</v>
      </c>
      <c r="H33" s="34" t="s">
        <v>29</v>
      </c>
      <c r="I33" s="34" t="s">
        <v>71</v>
      </c>
      <c r="J33" s="34"/>
      <c r="K33" s="18"/>
      <c r="L33" s="18"/>
      <c r="M33" s="18"/>
      <c r="N33" s="18"/>
      <c r="O33" s="18"/>
      <c r="P33" s="18" t="s">
        <v>71</v>
      </c>
      <c r="Q33" s="33" t="s">
        <v>21</v>
      </c>
      <c r="R33" s="33" t="s">
        <v>21</v>
      </c>
      <c r="S33" s="33" t="s">
        <v>46</v>
      </c>
      <c r="T33" s="33" t="s">
        <v>46</v>
      </c>
      <c r="U33" s="34" t="s">
        <v>71</v>
      </c>
      <c r="V33" s="34"/>
      <c r="W33" s="34"/>
      <c r="X33" s="34"/>
      <c r="Y33" s="34"/>
      <c r="Z33" s="34"/>
      <c r="AA33" s="18"/>
      <c r="AB33" s="18"/>
      <c r="AC33" s="18"/>
      <c r="AD33" s="33" t="s">
        <v>29</v>
      </c>
      <c r="AE33" s="33" t="s">
        <v>29</v>
      </c>
      <c r="AF33" s="33" t="s">
        <v>29</v>
      </c>
      <c r="AG33" s="33" t="s">
        <v>29</v>
      </c>
      <c r="AH33" s="33" t="s">
        <v>29</v>
      </c>
      <c r="AI33" s="33" t="s">
        <v>46</v>
      </c>
      <c r="AJ33" s="33" t="s">
        <v>46</v>
      </c>
      <c r="AK33" s="33" t="s">
        <v>46</v>
      </c>
      <c r="AL33" s="33" t="s">
        <v>46</v>
      </c>
      <c r="AM33" s="33" t="s">
        <v>46</v>
      </c>
      <c r="AN33" s="33" t="s">
        <v>46</v>
      </c>
      <c r="AO33" s="34"/>
      <c r="AP33" s="35"/>
      <c r="AQ33" s="42" t="s">
        <v>129</v>
      </c>
      <c r="AR33" s="27" t="s">
        <v>76</v>
      </c>
      <c r="AS33" s="28" t="s">
        <v>80</v>
      </c>
      <c r="AT33" s="29"/>
      <c r="AU33" s="29"/>
      <c r="AV33" s="29"/>
      <c r="AW33" s="29"/>
      <c r="AX33" s="29"/>
      <c r="AY33" s="29">
        <v>1</v>
      </c>
      <c r="AZ33" s="29"/>
      <c r="BA33" s="29"/>
      <c r="BB33" s="29"/>
      <c r="BC33" s="29"/>
      <c r="BD33" s="29"/>
      <c r="BE33" s="29"/>
      <c r="BF33" s="29"/>
      <c r="BG33" s="29">
        <v>2</v>
      </c>
      <c r="BH33" s="29"/>
      <c r="BI33" s="29"/>
      <c r="BJ33" s="29"/>
      <c r="BK33" s="29"/>
      <c r="BL33" s="29"/>
      <c r="BM33" s="29"/>
      <c r="BN33" s="29"/>
      <c r="BO33" s="29">
        <v>7</v>
      </c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>
        <v>8</v>
      </c>
      <c r="CG33" s="29"/>
      <c r="CH33" s="29"/>
      <c r="CI33" s="29"/>
      <c r="CJ33" s="29"/>
      <c r="CK33" s="29"/>
      <c r="CL33" s="30"/>
      <c r="CM33" s="31">
        <f t="shared" si="1"/>
        <v>18</v>
      </c>
    </row>
    <row r="34" spans="1:91" ht="15" customHeight="1">
      <c r="A34" s="32" t="s">
        <v>130</v>
      </c>
      <c r="B34" s="17" t="s">
        <v>123</v>
      </c>
      <c r="C34" s="34" t="s">
        <v>27</v>
      </c>
      <c r="D34" s="34" t="s">
        <v>45</v>
      </c>
      <c r="E34" s="33" t="s">
        <v>45</v>
      </c>
      <c r="F34" s="34"/>
      <c r="G34" s="34"/>
      <c r="H34" s="34"/>
      <c r="I34" s="34"/>
      <c r="J34" s="34"/>
      <c r="K34" s="18" t="s">
        <v>45</v>
      </c>
      <c r="L34" s="18" t="s">
        <v>45</v>
      </c>
      <c r="M34" s="33" t="s">
        <v>19</v>
      </c>
      <c r="N34" s="33" t="s">
        <v>27</v>
      </c>
      <c r="O34" s="18"/>
      <c r="P34" s="18"/>
      <c r="Q34" s="18"/>
      <c r="R34" s="18"/>
      <c r="S34" s="34" t="s">
        <v>21</v>
      </c>
      <c r="T34" s="34" t="s">
        <v>20</v>
      </c>
      <c r="U34" s="34"/>
      <c r="V34" s="33" t="s">
        <v>21</v>
      </c>
      <c r="W34" s="33" t="s">
        <v>20</v>
      </c>
      <c r="X34" s="34" t="s">
        <v>20</v>
      </c>
      <c r="Y34" s="34"/>
      <c r="Z34" s="34"/>
      <c r="AA34" s="18" t="s">
        <v>21</v>
      </c>
      <c r="AB34" s="18" t="s">
        <v>21</v>
      </c>
      <c r="AC34" s="18" t="s">
        <v>71</v>
      </c>
      <c r="AD34" s="33" t="s">
        <v>21</v>
      </c>
      <c r="AE34" s="18" t="s">
        <v>71</v>
      </c>
      <c r="AF34" s="18" t="s">
        <v>20</v>
      </c>
      <c r="AG34" s="18"/>
      <c r="AH34" s="18"/>
      <c r="AI34" s="34" t="s">
        <v>45</v>
      </c>
      <c r="AJ34" s="34" t="s">
        <v>71</v>
      </c>
      <c r="AK34" s="34" t="s">
        <v>19</v>
      </c>
      <c r="AL34" s="34"/>
      <c r="AM34" s="34"/>
      <c r="AN34" s="34"/>
      <c r="AO34" s="34"/>
      <c r="AP34" s="35"/>
      <c r="AQ34" s="36" t="s">
        <v>130</v>
      </c>
      <c r="AR34" s="27" t="s">
        <v>76</v>
      </c>
      <c r="AS34" s="28" t="s">
        <v>124</v>
      </c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>
        <v>2</v>
      </c>
      <c r="BF34" s="29">
        <v>4</v>
      </c>
      <c r="BG34" s="29">
        <v>5</v>
      </c>
      <c r="BH34" s="29"/>
      <c r="BI34" s="29"/>
      <c r="BJ34" s="29"/>
      <c r="BK34" s="29"/>
      <c r="BL34" s="29"/>
      <c r="BM34" s="29">
        <v>2</v>
      </c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>
        <v>5</v>
      </c>
      <c r="CF34" s="29"/>
      <c r="CG34" s="29"/>
      <c r="CH34" s="29"/>
      <c r="CI34" s="29"/>
      <c r="CJ34" s="29"/>
      <c r="CK34" s="29"/>
      <c r="CL34" s="30"/>
      <c r="CM34" s="31">
        <f t="shared" si="1"/>
        <v>18</v>
      </c>
    </row>
    <row r="35" spans="1:91" ht="15" customHeight="1">
      <c r="A35" s="32" t="s">
        <v>131</v>
      </c>
      <c r="B35" s="17" t="s">
        <v>117</v>
      </c>
      <c r="C35" s="34" t="s">
        <v>41</v>
      </c>
      <c r="D35" s="34" t="s">
        <v>35</v>
      </c>
      <c r="E35" s="34" t="s">
        <v>71</v>
      </c>
      <c r="F35" s="34"/>
      <c r="G35" s="34"/>
      <c r="H35" s="34"/>
      <c r="I35" s="34"/>
      <c r="J35" s="34"/>
      <c r="K35" s="18"/>
      <c r="L35" s="18" t="s">
        <v>34</v>
      </c>
      <c r="M35" s="192" t="s">
        <v>38</v>
      </c>
      <c r="N35" s="18" t="s">
        <v>19</v>
      </c>
      <c r="O35" s="18" t="s">
        <v>35</v>
      </c>
      <c r="P35" s="18" t="s">
        <v>35</v>
      </c>
      <c r="Q35" s="18"/>
      <c r="R35" s="18"/>
      <c r="S35" s="34"/>
      <c r="T35" s="34"/>
      <c r="U35" s="34"/>
      <c r="V35" s="34" t="s">
        <v>19</v>
      </c>
      <c r="W35" s="34" t="s">
        <v>34</v>
      </c>
      <c r="X35" s="34" t="s">
        <v>71</v>
      </c>
      <c r="Y35" s="34"/>
      <c r="Z35" s="34"/>
      <c r="AA35" s="18" t="s">
        <v>41</v>
      </c>
      <c r="AB35" s="18" t="s">
        <v>19</v>
      </c>
      <c r="AC35" s="18" t="s">
        <v>38</v>
      </c>
      <c r="AD35" s="18" t="s">
        <v>38</v>
      </c>
      <c r="AE35" s="18"/>
      <c r="AF35" s="18" t="s">
        <v>34</v>
      </c>
      <c r="AG35" s="18"/>
      <c r="AH35" s="18"/>
      <c r="AI35" s="34" t="s">
        <v>38</v>
      </c>
      <c r="AJ35" s="34"/>
      <c r="AK35" s="34" t="s">
        <v>35</v>
      </c>
      <c r="AL35" s="34" t="s">
        <v>19</v>
      </c>
      <c r="AM35" s="34" t="s">
        <v>41</v>
      </c>
      <c r="AN35" s="34" t="s">
        <v>34</v>
      </c>
      <c r="AO35" s="34"/>
      <c r="AP35" s="35"/>
      <c r="AQ35" s="41" t="s">
        <v>131</v>
      </c>
      <c r="AR35" s="27" t="s">
        <v>67</v>
      </c>
      <c r="AS35" s="28" t="s">
        <v>118</v>
      </c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>
        <v>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>
        <v>4</v>
      </c>
      <c r="BU35" s="29">
        <v>4</v>
      </c>
      <c r="BV35" s="29"/>
      <c r="BW35" s="29"/>
      <c r="BX35" s="29">
        <v>3</v>
      </c>
      <c r="BY35" s="29"/>
      <c r="BZ35" s="29"/>
      <c r="CA35" s="29">
        <v>3</v>
      </c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1">
        <f t="shared" si="1"/>
        <v>18</v>
      </c>
    </row>
    <row r="36" spans="1:91" ht="15" customHeight="1">
      <c r="A36" s="32" t="s">
        <v>132</v>
      </c>
      <c r="B36" s="17" t="s">
        <v>98</v>
      </c>
      <c r="C36" s="34"/>
      <c r="D36" s="34"/>
      <c r="E36" s="33" t="s">
        <v>52</v>
      </c>
      <c r="F36" s="33" t="s">
        <v>52</v>
      </c>
      <c r="G36" s="33" t="s">
        <v>52</v>
      </c>
      <c r="H36" s="34"/>
      <c r="I36" s="34"/>
      <c r="J36" s="34"/>
      <c r="K36" s="18"/>
      <c r="L36" s="18"/>
      <c r="M36" s="18" t="s">
        <v>37</v>
      </c>
      <c r="N36" s="18" t="s">
        <v>28</v>
      </c>
      <c r="O36" s="18" t="s">
        <v>34</v>
      </c>
      <c r="P36" s="18" t="s">
        <v>34</v>
      </c>
      <c r="Q36" s="18"/>
      <c r="R36" s="18"/>
      <c r="S36" s="34" t="s">
        <v>34</v>
      </c>
      <c r="T36" s="199"/>
      <c r="U36" s="33" t="s">
        <v>51</v>
      </c>
      <c r="V36" s="34"/>
      <c r="W36" s="33" t="s">
        <v>52</v>
      </c>
      <c r="X36" s="34"/>
      <c r="Y36" s="34"/>
      <c r="Z36" s="34"/>
      <c r="AA36" s="33" t="s">
        <v>51</v>
      </c>
      <c r="AB36" s="33" t="s">
        <v>51</v>
      </c>
      <c r="AC36" s="18"/>
      <c r="AD36" s="33" t="s">
        <v>52</v>
      </c>
      <c r="AE36" s="1"/>
      <c r="AF36" s="18"/>
      <c r="AG36" s="18"/>
      <c r="AH36" s="18"/>
      <c r="AI36" s="34" t="s">
        <v>37</v>
      </c>
      <c r="AJ36" s="34" t="s">
        <v>71</v>
      </c>
      <c r="AK36" s="34" t="s">
        <v>34</v>
      </c>
      <c r="AL36" s="34" t="s">
        <v>71</v>
      </c>
      <c r="AM36" s="34" t="s">
        <v>34</v>
      </c>
      <c r="AN36" s="34"/>
      <c r="AO36" s="34"/>
      <c r="AP36" s="35"/>
      <c r="AQ36" s="36" t="s">
        <v>132</v>
      </c>
      <c r="AR36" s="27" t="s">
        <v>133</v>
      </c>
      <c r="AS36" s="28" t="s">
        <v>100</v>
      </c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>
        <v>1</v>
      </c>
      <c r="BO36" s="29"/>
      <c r="BP36" s="29"/>
      <c r="BQ36" s="29"/>
      <c r="BR36" s="29"/>
      <c r="BS36" s="29"/>
      <c r="BT36" s="29">
        <v>5</v>
      </c>
      <c r="BU36" s="29"/>
      <c r="BV36" s="29"/>
      <c r="BW36" s="29">
        <v>2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>
        <v>5</v>
      </c>
      <c r="CL36" s="30">
        <v>3</v>
      </c>
      <c r="CM36" s="31">
        <f t="shared" si="1"/>
        <v>16</v>
      </c>
    </row>
    <row r="37" spans="1:91" ht="15" customHeight="1">
      <c r="A37" s="32" t="s">
        <v>134</v>
      </c>
      <c r="B37" s="17" t="s">
        <v>98</v>
      </c>
      <c r="C37" s="34" t="s">
        <v>38</v>
      </c>
      <c r="D37" s="34" t="s">
        <v>71</v>
      </c>
      <c r="E37" s="34" t="s">
        <v>13</v>
      </c>
      <c r="F37" s="34" t="s">
        <v>13</v>
      </c>
      <c r="G37" s="34" t="s">
        <v>15</v>
      </c>
      <c r="H37" s="34" t="s">
        <v>15</v>
      </c>
      <c r="I37" s="34"/>
      <c r="J37" s="34"/>
      <c r="K37" s="18" t="s">
        <v>15</v>
      </c>
      <c r="L37" s="18" t="s">
        <v>15</v>
      </c>
      <c r="M37" s="18" t="s">
        <v>13</v>
      </c>
      <c r="N37" s="18"/>
      <c r="O37" s="18"/>
      <c r="P37" s="18"/>
      <c r="Q37" s="18"/>
      <c r="R37" s="18"/>
      <c r="S37" s="34"/>
      <c r="T37" s="34"/>
      <c r="U37" s="34"/>
      <c r="V37" s="34"/>
      <c r="W37" s="34" t="s">
        <v>38</v>
      </c>
      <c r="X37" s="34" t="s">
        <v>38</v>
      </c>
      <c r="Y37" s="34"/>
      <c r="Z37" s="34"/>
      <c r="AA37" s="18" t="s">
        <v>38</v>
      </c>
      <c r="AB37" s="18" t="s">
        <v>15</v>
      </c>
      <c r="AC37" s="18" t="s">
        <v>13</v>
      </c>
      <c r="AD37" s="18" t="s">
        <v>71</v>
      </c>
      <c r="AE37" s="18" t="s">
        <v>38</v>
      </c>
      <c r="AF37" s="18" t="s">
        <v>27</v>
      </c>
      <c r="AG37" s="18"/>
      <c r="AH37" s="18"/>
      <c r="AI37" s="34"/>
      <c r="AJ37" s="34" t="s">
        <v>38</v>
      </c>
      <c r="AK37" s="34" t="s">
        <v>71</v>
      </c>
      <c r="AL37" s="34" t="s">
        <v>15</v>
      </c>
      <c r="AM37" s="34" t="s">
        <v>13</v>
      </c>
      <c r="AN37" s="34"/>
      <c r="AO37" s="34"/>
      <c r="AP37" s="35"/>
      <c r="AQ37" s="36" t="s">
        <v>134</v>
      </c>
      <c r="AR37" s="27" t="s">
        <v>67</v>
      </c>
      <c r="AS37" s="28" t="s">
        <v>100</v>
      </c>
      <c r="AT37" s="29"/>
      <c r="AU37" s="29"/>
      <c r="AV37" s="29"/>
      <c r="AW37" s="29"/>
      <c r="AX37" s="29"/>
      <c r="AY37" s="29">
        <v>5</v>
      </c>
      <c r="AZ37" s="29"/>
      <c r="BA37" s="29">
        <v>6</v>
      </c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>
        <v>1</v>
      </c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>
        <v>6</v>
      </c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31">
        <f t="shared" si="1"/>
        <v>18</v>
      </c>
    </row>
    <row r="38" spans="1:91" ht="15" customHeight="1">
      <c r="A38" s="32" t="s">
        <v>135</v>
      </c>
      <c r="B38" s="17" t="s">
        <v>66</v>
      </c>
      <c r="C38" s="34"/>
      <c r="D38" s="34"/>
      <c r="E38" s="34"/>
      <c r="F38" s="33" t="s">
        <v>8</v>
      </c>
      <c r="G38" s="33" t="s">
        <v>13</v>
      </c>
      <c r="H38" s="34" t="s">
        <v>39</v>
      </c>
      <c r="I38" s="34"/>
      <c r="J38" s="34"/>
      <c r="K38" s="18"/>
      <c r="L38" s="18"/>
      <c r="M38" s="192" t="s">
        <v>39</v>
      </c>
      <c r="N38" s="33" t="s">
        <v>39</v>
      </c>
      <c r="O38" s="18" t="s">
        <v>13</v>
      </c>
      <c r="P38" s="19" t="s">
        <v>8</v>
      </c>
      <c r="Q38" s="18"/>
      <c r="R38" s="18"/>
      <c r="S38" s="34" t="s">
        <v>47</v>
      </c>
      <c r="T38" s="34" t="s">
        <v>44</v>
      </c>
      <c r="U38" s="34" t="s">
        <v>43</v>
      </c>
      <c r="V38" s="34" t="s">
        <v>43</v>
      </c>
      <c r="W38" s="34" t="s">
        <v>44</v>
      </c>
      <c r="X38" s="34" t="s">
        <v>21</v>
      </c>
      <c r="Y38" s="34"/>
      <c r="Z38" s="34"/>
      <c r="AA38" s="18" t="s">
        <v>44</v>
      </c>
      <c r="AB38" s="18" t="s">
        <v>71</v>
      </c>
      <c r="AC38" s="18" t="s">
        <v>47</v>
      </c>
      <c r="AD38" s="18" t="s">
        <v>71</v>
      </c>
      <c r="AE38" s="18" t="s">
        <v>21</v>
      </c>
      <c r="AF38" s="18"/>
      <c r="AG38" s="18"/>
      <c r="AH38" s="18"/>
      <c r="AI38" s="34" t="s">
        <v>47</v>
      </c>
      <c r="AJ38" s="34" t="s">
        <v>71</v>
      </c>
      <c r="AK38" s="34" t="s">
        <v>21</v>
      </c>
      <c r="AL38" s="34" t="s">
        <v>43</v>
      </c>
      <c r="AM38" s="34"/>
      <c r="AN38" s="34"/>
      <c r="AO38" s="34"/>
      <c r="AP38" s="35"/>
      <c r="AQ38" s="36" t="s">
        <v>135</v>
      </c>
      <c r="AR38" s="27" t="s">
        <v>76</v>
      </c>
      <c r="AS38" s="28" t="s">
        <v>94</v>
      </c>
      <c r="AT38" s="29">
        <v>2</v>
      </c>
      <c r="AU38" s="29"/>
      <c r="AV38" s="29"/>
      <c r="AW38" s="29"/>
      <c r="AX38" s="29"/>
      <c r="AY38" s="29">
        <v>2</v>
      </c>
      <c r="AZ38" s="29"/>
      <c r="BA38" s="29"/>
      <c r="BB38" s="29"/>
      <c r="BC38" s="29"/>
      <c r="BD38" s="29"/>
      <c r="BE38" s="29"/>
      <c r="BF38" s="29"/>
      <c r="BG38" s="29">
        <v>3</v>
      </c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>
        <v>2</v>
      </c>
      <c r="BZ38" s="29"/>
      <c r="CA38" s="29"/>
      <c r="CB38" s="29"/>
      <c r="CC38" s="29">
        <v>3</v>
      </c>
      <c r="CD38" s="29">
        <v>3</v>
      </c>
      <c r="CE38" s="29"/>
      <c r="CF38" s="29"/>
      <c r="CG38" s="29">
        <v>3</v>
      </c>
      <c r="CH38" s="29"/>
      <c r="CI38" s="29"/>
      <c r="CJ38" s="29"/>
      <c r="CK38" s="29"/>
      <c r="CL38" s="30"/>
      <c r="CM38" s="31">
        <f t="shared" si="1"/>
        <v>18</v>
      </c>
    </row>
    <row r="39" spans="1:91" ht="15" customHeight="1">
      <c r="A39" s="32" t="s">
        <v>136</v>
      </c>
      <c r="B39" s="17" t="s">
        <v>117</v>
      </c>
      <c r="C39" s="34" t="s">
        <v>49</v>
      </c>
      <c r="D39" s="34" t="s">
        <v>8</v>
      </c>
      <c r="E39" s="34" t="s">
        <v>8</v>
      </c>
      <c r="F39" s="34"/>
      <c r="G39" s="34"/>
      <c r="H39" s="34"/>
      <c r="I39" s="34"/>
      <c r="J39" s="34"/>
      <c r="K39" s="18" t="s">
        <v>22</v>
      </c>
      <c r="L39" s="18" t="s">
        <v>23</v>
      </c>
      <c r="M39" s="18" t="s">
        <v>26</v>
      </c>
      <c r="N39" s="18" t="s">
        <v>26</v>
      </c>
      <c r="O39" s="18" t="s">
        <v>22</v>
      </c>
      <c r="P39" s="18"/>
      <c r="Q39" s="18"/>
      <c r="R39" s="18"/>
      <c r="S39" s="34"/>
      <c r="T39" s="34" t="s">
        <v>23</v>
      </c>
      <c r="U39" s="34" t="s">
        <v>23</v>
      </c>
      <c r="V39" s="34" t="s">
        <v>71</v>
      </c>
      <c r="W39" s="34" t="s">
        <v>22</v>
      </c>
      <c r="X39" s="34" t="s">
        <v>26</v>
      </c>
      <c r="Y39" s="34"/>
      <c r="Z39" s="34"/>
      <c r="AA39" s="1"/>
      <c r="AB39" s="18"/>
      <c r="AC39" s="18"/>
      <c r="AD39" s="18" t="s">
        <v>71</v>
      </c>
      <c r="AE39" s="18" t="s">
        <v>23</v>
      </c>
      <c r="AF39" s="18" t="s">
        <v>22</v>
      </c>
      <c r="AG39" s="18"/>
      <c r="AH39" s="18"/>
      <c r="AI39" s="34"/>
      <c r="AJ39" s="34" t="s">
        <v>8</v>
      </c>
      <c r="AK39" s="34" t="s">
        <v>49</v>
      </c>
      <c r="AL39" s="34" t="s">
        <v>49</v>
      </c>
      <c r="AM39" s="34" t="s">
        <v>71</v>
      </c>
      <c r="AN39" s="34" t="s">
        <v>8</v>
      </c>
      <c r="AO39" s="34"/>
      <c r="AP39" s="35"/>
      <c r="AQ39" s="41" t="s">
        <v>136</v>
      </c>
      <c r="AR39" s="27" t="s">
        <v>112</v>
      </c>
      <c r="AS39" s="28" t="s">
        <v>118</v>
      </c>
      <c r="AT39" s="29">
        <v>4</v>
      </c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>
        <v>4</v>
      </c>
      <c r="BI39" s="29">
        <v>4</v>
      </c>
      <c r="BJ39" s="29"/>
      <c r="BK39" s="29"/>
      <c r="BL39" s="29">
        <v>3</v>
      </c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>
        <v>3</v>
      </c>
      <c r="CJ39" s="29"/>
      <c r="CK39" s="29"/>
      <c r="CL39" s="30"/>
      <c r="CM39" s="31">
        <f t="shared" si="1"/>
        <v>18</v>
      </c>
    </row>
    <row r="40" spans="1:91" ht="15" customHeight="1">
      <c r="A40" s="32" t="s">
        <v>137</v>
      </c>
      <c r="B40" s="17" t="s">
        <v>104</v>
      </c>
      <c r="C40" s="386" t="s">
        <v>816</v>
      </c>
      <c r="D40" s="387"/>
      <c r="E40" s="198" t="s">
        <v>15</v>
      </c>
      <c r="F40" s="198" t="s">
        <v>15</v>
      </c>
      <c r="G40" s="198" t="s">
        <v>71</v>
      </c>
      <c r="H40" s="34"/>
      <c r="I40" s="34"/>
      <c r="J40" s="34"/>
      <c r="K40" s="358" t="s">
        <v>70</v>
      </c>
      <c r="L40" s="350"/>
      <c r="M40" s="350"/>
      <c r="N40" s="350"/>
      <c r="O40" s="350"/>
      <c r="P40" s="350"/>
      <c r="Q40" s="350"/>
      <c r="R40" s="351"/>
      <c r="S40" s="198" t="s">
        <v>29</v>
      </c>
      <c r="T40" s="198" t="s">
        <v>29</v>
      </c>
      <c r="U40" s="43"/>
      <c r="V40" s="43"/>
      <c r="W40" s="43"/>
      <c r="X40" s="43"/>
      <c r="Y40" s="43"/>
      <c r="Z40" s="43"/>
      <c r="AA40" s="33" t="s">
        <v>52</v>
      </c>
      <c r="AB40" s="33" t="s">
        <v>52</v>
      </c>
      <c r="AC40" s="33" t="s">
        <v>52</v>
      </c>
      <c r="AD40" s="44"/>
      <c r="AE40" s="192" t="s">
        <v>15</v>
      </c>
      <c r="AF40" s="192" t="s">
        <v>15</v>
      </c>
      <c r="AG40" s="45"/>
      <c r="AH40" s="46"/>
      <c r="AI40" s="361" t="s">
        <v>70</v>
      </c>
      <c r="AJ40" s="362"/>
      <c r="AK40" s="362"/>
      <c r="AL40" s="362"/>
      <c r="AM40" s="362"/>
      <c r="AN40" s="362"/>
      <c r="AO40" s="362"/>
      <c r="AP40" s="364"/>
      <c r="AQ40" s="36" t="s">
        <v>138</v>
      </c>
      <c r="AR40" s="27" t="s">
        <v>139</v>
      </c>
      <c r="AS40" s="28" t="s">
        <v>106</v>
      </c>
      <c r="AT40" s="29"/>
      <c r="AU40" s="29"/>
      <c r="AV40" s="29"/>
      <c r="AW40" s="29"/>
      <c r="AX40" s="29"/>
      <c r="AY40" s="29"/>
      <c r="AZ40" s="29"/>
      <c r="BA40" s="29">
        <v>4</v>
      </c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>
        <v>4</v>
      </c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>
        <v>3</v>
      </c>
      <c r="CM40" s="31">
        <f t="shared" si="1"/>
        <v>11</v>
      </c>
    </row>
    <row r="41" spans="1:91" ht="15" customHeight="1">
      <c r="A41" s="32" t="s">
        <v>140</v>
      </c>
      <c r="B41" s="17" t="s">
        <v>82</v>
      </c>
      <c r="C41" s="34" t="s">
        <v>14</v>
      </c>
      <c r="D41" s="34"/>
      <c r="E41" s="34" t="s">
        <v>9</v>
      </c>
      <c r="F41" s="34" t="s">
        <v>19</v>
      </c>
      <c r="G41" s="34" t="s">
        <v>34</v>
      </c>
      <c r="H41" s="34" t="s">
        <v>13</v>
      </c>
      <c r="I41" s="34"/>
      <c r="J41" s="34"/>
      <c r="K41" s="18" t="s">
        <v>8</v>
      </c>
      <c r="L41" s="18" t="s">
        <v>13</v>
      </c>
      <c r="M41" s="18" t="s">
        <v>35</v>
      </c>
      <c r="N41" s="18" t="s">
        <v>34</v>
      </c>
      <c r="O41" s="18"/>
      <c r="P41" s="18" t="s">
        <v>19</v>
      </c>
      <c r="Q41" s="18"/>
      <c r="R41" s="18"/>
      <c r="S41" s="34" t="s">
        <v>23</v>
      </c>
      <c r="T41" s="34" t="s">
        <v>32</v>
      </c>
      <c r="U41" s="34" t="s">
        <v>71</v>
      </c>
      <c r="V41" s="34" t="s">
        <v>22</v>
      </c>
      <c r="W41" s="34" t="s">
        <v>32</v>
      </c>
      <c r="X41" s="34"/>
      <c r="Y41" s="34"/>
      <c r="Z41" s="34"/>
      <c r="AA41" s="18" t="s">
        <v>23</v>
      </c>
      <c r="AB41" s="1" t="s">
        <v>22</v>
      </c>
      <c r="AC41" s="18"/>
      <c r="AD41" s="18"/>
      <c r="AE41" s="18"/>
      <c r="AF41" s="18"/>
      <c r="AG41" s="18"/>
      <c r="AH41" s="18"/>
      <c r="AI41" s="34" t="s">
        <v>14</v>
      </c>
      <c r="AJ41" s="34" t="s">
        <v>71</v>
      </c>
      <c r="AK41" s="34"/>
      <c r="AL41" s="34" t="s">
        <v>9</v>
      </c>
      <c r="AM41" s="34" t="s">
        <v>8</v>
      </c>
      <c r="AN41" s="34" t="s">
        <v>35</v>
      </c>
      <c r="AO41" s="34"/>
      <c r="AP41" s="35"/>
      <c r="AQ41" s="36" t="s">
        <v>140</v>
      </c>
      <c r="AR41" s="27" t="s">
        <v>112</v>
      </c>
      <c r="AS41" s="28" t="s">
        <v>85</v>
      </c>
      <c r="AT41" s="29">
        <v>2</v>
      </c>
      <c r="AU41" s="29">
        <v>2</v>
      </c>
      <c r="AV41" s="29"/>
      <c r="AW41" s="29"/>
      <c r="AX41" s="29"/>
      <c r="AY41" s="29">
        <v>2</v>
      </c>
      <c r="AZ41" s="29">
        <v>2</v>
      </c>
      <c r="BA41" s="29"/>
      <c r="BB41" s="29"/>
      <c r="BC41" s="29"/>
      <c r="BD41" s="29"/>
      <c r="BE41" s="29">
        <v>2</v>
      </c>
      <c r="BF41" s="29"/>
      <c r="BG41" s="29"/>
      <c r="BH41" s="29">
        <v>2</v>
      </c>
      <c r="BI41" s="29">
        <v>2</v>
      </c>
      <c r="BJ41" s="29"/>
      <c r="BK41" s="29"/>
      <c r="BL41" s="29"/>
      <c r="BM41" s="29"/>
      <c r="BN41" s="29"/>
      <c r="BO41" s="29"/>
      <c r="BP41" s="29"/>
      <c r="BQ41" s="29"/>
      <c r="BR41" s="29">
        <v>2</v>
      </c>
      <c r="BS41" s="29"/>
      <c r="BT41" s="29">
        <v>2</v>
      </c>
      <c r="BU41" s="29">
        <v>2</v>
      </c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31">
        <f t="shared" si="1"/>
        <v>20</v>
      </c>
    </row>
    <row r="42" spans="1:91" ht="15" customHeight="1">
      <c r="A42" s="32" t="s">
        <v>141</v>
      </c>
      <c r="B42" s="17" t="s">
        <v>142</v>
      </c>
      <c r="C42" s="34" t="s">
        <v>71</v>
      </c>
      <c r="D42" s="34" t="s">
        <v>11</v>
      </c>
      <c r="E42" s="34" t="s">
        <v>10</v>
      </c>
      <c r="F42" s="34" t="s">
        <v>12</v>
      </c>
      <c r="G42" s="34" t="s">
        <v>9</v>
      </c>
      <c r="H42" s="34"/>
      <c r="I42" s="34"/>
      <c r="J42" s="34"/>
      <c r="K42" s="18" t="s">
        <v>71</v>
      </c>
      <c r="L42" s="18" t="s">
        <v>10</v>
      </c>
      <c r="M42" s="18" t="s">
        <v>12</v>
      </c>
      <c r="N42" s="18" t="s">
        <v>9</v>
      </c>
      <c r="O42" s="18" t="s">
        <v>11</v>
      </c>
      <c r="P42" s="18"/>
      <c r="Q42" s="18"/>
      <c r="R42" s="18"/>
      <c r="S42" s="34"/>
      <c r="T42" s="34" t="s">
        <v>9</v>
      </c>
      <c r="U42" s="34" t="s">
        <v>71</v>
      </c>
      <c r="V42" s="34" t="s">
        <v>10</v>
      </c>
      <c r="W42" s="34"/>
      <c r="X42" s="34"/>
      <c r="Y42" s="34"/>
      <c r="Z42" s="34"/>
      <c r="AA42" s="18"/>
      <c r="AB42" s="18" t="s">
        <v>12</v>
      </c>
      <c r="AC42" s="18" t="s">
        <v>11</v>
      </c>
      <c r="AD42" s="18" t="s">
        <v>9</v>
      </c>
      <c r="AE42" s="18"/>
      <c r="AF42" s="1"/>
      <c r="AG42" s="18"/>
      <c r="AH42" s="18"/>
      <c r="AI42" s="361" t="s">
        <v>143</v>
      </c>
      <c r="AJ42" s="362"/>
      <c r="AK42" s="362"/>
      <c r="AL42" s="362"/>
      <c r="AM42" s="362"/>
      <c r="AN42" s="362"/>
      <c r="AO42" s="362"/>
      <c r="AP42" s="364"/>
      <c r="AQ42" s="41" t="s">
        <v>141</v>
      </c>
      <c r="AR42" s="27" t="s">
        <v>67</v>
      </c>
      <c r="AS42" s="28" t="s">
        <v>118</v>
      </c>
      <c r="AT42" s="29"/>
      <c r="AU42" s="29">
        <v>4</v>
      </c>
      <c r="AV42" s="29">
        <v>3</v>
      </c>
      <c r="AW42" s="29">
        <v>3</v>
      </c>
      <c r="AX42" s="29">
        <v>3</v>
      </c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31">
        <f t="shared" si="1"/>
        <v>13</v>
      </c>
    </row>
    <row r="43" spans="1:91" ht="15" customHeight="1">
      <c r="A43" s="32" t="s">
        <v>144</v>
      </c>
      <c r="B43" s="17" t="s">
        <v>104</v>
      </c>
      <c r="C43" s="34" t="s">
        <v>31</v>
      </c>
      <c r="D43" s="34" t="s">
        <v>31</v>
      </c>
      <c r="E43" s="34" t="s">
        <v>17</v>
      </c>
      <c r="F43" s="34" t="s">
        <v>17</v>
      </c>
      <c r="G43" s="34"/>
      <c r="H43" s="34"/>
      <c r="I43" s="34"/>
      <c r="J43" s="34"/>
      <c r="K43" s="18" t="s">
        <v>30</v>
      </c>
      <c r="L43" s="18" t="s">
        <v>30</v>
      </c>
      <c r="M43" s="18" t="s">
        <v>71</v>
      </c>
      <c r="N43" s="18" t="s">
        <v>71</v>
      </c>
      <c r="O43" s="18" t="s">
        <v>16</v>
      </c>
      <c r="P43" s="18"/>
      <c r="Q43" s="18"/>
      <c r="R43" s="18"/>
      <c r="S43" s="34" t="s">
        <v>16</v>
      </c>
      <c r="T43" s="34" t="s">
        <v>17</v>
      </c>
      <c r="U43" s="34" t="s">
        <v>71</v>
      </c>
      <c r="V43" s="34" t="s">
        <v>31</v>
      </c>
      <c r="W43" s="34"/>
      <c r="X43" s="34"/>
      <c r="Y43" s="34"/>
      <c r="Z43" s="34"/>
      <c r="AA43" s="18" t="s">
        <v>17</v>
      </c>
      <c r="AB43" s="18" t="s">
        <v>31</v>
      </c>
      <c r="AC43" s="18" t="s">
        <v>71</v>
      </c>
      <c r="AD43" s="18"/>
      <c r="AE43" s="1"/>
      <c r="AF43" s="18"/>
      <c r="AG43" s="18"/>
      <c r="AH43" s="18"/>
      <c r="AI43" s="34"/>
      <c r="AJ43" s="34"/>
      <c r="AK43" s="34" t="s">
        <v>16</v>
      </c>
      <c r="AL43" s="34" t="s">
        <v>16</v>
      </c>
      <c r="AM43" s="34" t="s">
        <v>30</v>
      </c>
      <c r="AN43" s="34" t="s">
        <v>30</v>
      </c>
      <c r="AO43" s="34"/>
      <c r="AP43" s="35"/>
      <c r="AQ43" s="36" t="s">
        <v>144</v>
      </c>
      <c r="AR43" s="27" t="s">
        <v>67</v>
      </c>
      <c r="AS43" s="28" t="s">
        <v>106</v>
      </c>
      <c r="AT43" s="29"/>
      <c r="AU43" s="29"/>
      <c r="AV43" s="29"/>
      <c r="AW43" s="29"/>
      <c r="AX43" s="29"/>
      <c r="AY43" s="29"/>
      <c r="AZ43" s="29"/>
      <c r="BA43" s="29"/>
      <c r="BB43" s="29">
        <v>4</v>
      </c>
      <c r="BC43" s="29">
        <v>4</v>
      </c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>
        <v>4</v>
      </c>
      <c r="BQ43" s="29">
        <v>4</v>
      </c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31">
        <f t="shared" si="1"/>
        <v>16</v>
      </c>
    </row>
    <row r="44" spans="1:91" ht="15" customHeight="1">
      <c r="A44" s="32" t="s">
        <v>145</v>
      </c>
      <c r="B44" s="17" t="s">
        <v>104</v>
      </c>
      <c r="C44" s="34" t="s">
        <v>11</v>
      </c>
      <c r="D44" s="34" t="s">
        <v>50</v>
      </c>
      <c r="E44" s="34" t="s">
        <v>71</v>
      </c>
      <c r="F44" s="34" t="s">
        <v>71</v>
      </c>
      <c r="G44" s="34"/>
      <c r="H44" s="34"/>
      <c r="I44" s="34"/>
      <c r="J44" s="34"/>
      <c r="K44" s="18" t="s">
        <v>11</v>
      </c>
      <c r="L44" s="18" t="s">
        <v>11</v>
      </c>
      <c r="M44" s="18" t="s">
        <v>49</v>
      </c>
      <c r="N44" s="18" t="s">
        <v>49</v>
      </c>
      <c r="O44" s="1" t="s">
        <v>71</v>
      </c>
      <c r="P44" s="1"/>
      <c r="Q44" s="18"/>
      <c r="R44" s="18"/>
      <c r="S44" s="34" t="s">
        <v>50</v>
      </c>
      <c r="T44" s="34" t="s">
        <v>50</v>
      </c>
      <c r="U44" s="34" t="s">
        <v>12</v>
      </c>
      <c r="V44" s="34"/>
      <c r="W44" s="34"/>
      <c r="X44" s="34"/>
      <c r="Y44" s="34"/>
      <c r="Z44" s="34"/>
      <c r="AA44" s="18" t="s">
        <v>50</v>
      </c>
      <c r="AB44" s="1" t="s">
        <v>71</v>
      </c>
      <c r="AC44" s="18" t="s">
        <v>12</v>
      </c>
      <c r="AD44" s="18" t="s">
        <v>12</v>
      </c>
      <c r="AE44" s="1"/>
      <c r="AF44" s="18"/>
      <c r="AG44" s="18"/>
      <c r="AH44" s="18"/>
      <c r="AI44" s="34"/>
      <c r="AJ44" s="34" t="s">
        <v>49</v>
      </c>
      <c r="AK44" s="34" t="s">
        <v>11</v>
      </c>
      <c r="AL44" s="34" t="s">
        <v>71</v>
      </c>
      <c r="AM44" s="34" t="s">
        <v>12</v>
      </c>
      <c r="AN44" s="34" t="s">
        <v>49</v>
      </c>
      <c r="AO44" s="34"/>
      <c r="AP44" s="35"/>
      <c r="AQ44" s="36" t="s">
        <v>145</v>
      </c>
      <c r="AR44" s="27" t="s">
        <v>67</v>
      </c>
      <c r="AS44" s="28" t="s">
        <v>106</v>
      </c>
      <c r="AT44" s="29"/>
      <c r="AU44" s="29"/>
      <c r="AV44" s="29"/>
      <c r="AW44" s="29">
        <v>4</v>
      </c>
      <c r="AX44" s="29">
        <v>4</v>
      </c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>
        <v>4</v>
      </c>
      <c r="CJ44" s="29">
        <v>4</v>
      </c>
      <c r="CK44" s="29"/>
      <c r="CL44" s="30"/>
      <c r="CM44" s="31">
        <f t="shared" si="1"/>
        <v>16</v>
      </c>
    </row>
    <row r="45" spans="1:91" ht="15" customHeight="1">
      <c r="A45" s="32" t="s">
        <v>146</v>
      </c>
      <c r="B45" s="17" t="s">
        <v>75</v>
      </c>
      <c r="C45" s="34"/>
      <c r="D45" s="34"/>
      <c r="E45" s="34"/>
      <c r="F45" s="34"/>
      <c r="G45" s="34"/>
      <c r="H45" s="34"/>
      <c r="I45" s="34"/>
      <c r="J45" s="34"/>
      <c r="K45" s="18"/>
      <c r="L45" s="18"/>
      <c r="M45" s="18"/>
      <c r="N45" s="18"/>
      <c r="O45" s="33" t="s">
        <v>39</v>
      </c>
      <c r="P45" s="33" t="s">
        <v>39</v>
      </c>
      <c r="Q45" s="33" t="s">
        <v>39</v>
      </c>
      <c r="R45" s="33" t="s">
        <v>39</v>
      </c>
      <c r="S45" s="34"/>
      <c r="T45" s="34"/>
      <c r="U45" s="34"/>
      <c r="V45" s="34"/>
      <c r="W45" s="34"/>
      <c r="X45" s="34"/>
      <c r="Y45" s="34"/>
      <c r="Z45" s="34"/>
      <c r="AA45" s="18"/>
      <c r="AB45" s="18"/>
      <c r="AC45" s="192" t="s">
        <v>39</v>
      </c>
      <c r="AD45" s="192" t="s">
        <v>39</v>
      </c>
      <c r="AE45" s="33" t="s">
        <v>19</v>
      </c>
      <c r="AF45" s="33" t="s">
        <v>19</v>
      </c>
      <c r="AG45" s="33" t="s">
        <v>19</v>
      </c>
      <c r="AH45" s="33" t="s">
        <v>19</v>
      </c>
      <c r="AI45" s="33" t="s">
        <v>28</v>
      </c>
      <c r="AJ45" s="33" t="s">
        <v>28</v>
      </c>
      <c r="AK45" s="33" t="s">
        <v>28</v>
      </c>
      <c r="AL45" s="33" t="s">
        <v>28</v>
      </c>
      <c r="AM45" s="34"/>
      <c r="AN45" s="34"/>
      <c r="AO45" s="34"/>
      <c r="AP45" s="35"/>
      <c r="AQ45" s="36" t="s">
        <v>147</v>
      </c>
      <c r="AR45" s="27" t="s">
        <v>105</v>
      </c>
      <c r="AS45" s="28" t="s">
        <v>77</v>
      </c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>
        <v>4</v>
      </c>
      <c r="BF45" s="29"/>
      <c r="BG45" s="29"/>
      <c r="BH45" s="29"/>
      <c r="BI45" s="29"/>
      <c r="BJ45" s="29"/>
      <c r="BK45" s="29"/>
      <c r="BL45" s="29"/>
      <c r="BM45" s="29"/>
      <c r="BN45" s="29">
        <v>4</v>
      </c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>
        <v>4</v>
      </c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30"/>
      <c r="CM45" s="31">
        <f t="shared" si="1"/>
        <v>12</v>
      </c>
    </row>
    <row r="46" spans="1:91" ht="15" customHeight="1">
      <c r="A46" s="32" t="s">
        <v>148</v>
      </c>
      <c r="B46" s="17" t="s">
        <v>66</v>
      </c>
      <c r="C46" s="34" t="s">
        <v>25</v>
      </c>
      <c r="D46" s="34" t="s">
        <v>25</v>
      </c>
      <c r="E46" s="34" t="s">
        <v>71</v>
      </c>
      <c r="F46" s="34" t="s">
        <v>24</v>
      </c>
      <c r="G46" s="34" t="s">
        <v>26</v>
      </c>
      <c r="H46" s="34" t="s">
        <v>26</v>
      </c>
      <c r="I46" s="34"/>
      <c r="J46" s="34"/>
      <c r="K46" s="18"/>
      <c r="L46" s="18"/>
      <c r="M46" s="18" t="s">
        <v>71</v>
      </c>
      <c r="N46" s="33" t="s">
        <v>23</v>
      </c>
      <c r="O46" s="18" t="s">
        <v>25</v>
      </c>
      <c r="P46" s="185" t="s">
        <v>22</v>
      </c>
      <c r="Q46" s="18"/>
      <c r="R46" s="18"/>
      <c r="S46" s="34" t="s">
        <v>24</v>
      </c>
      <c r="T46" s="34" t="s">
        <v>24</v>
      </c>
      <c r="U46" s="34"/>
      <c r="V46" s="34" t="s">
        <v>32</v>
      </c>
      <c r="W46" s="34" t="s">
        <v>26</v>
      </c>
      <c r="X46" s="34" t="s">
        <v>23</v>
      </c>
      <c r="Y46" s="34"/>
      <c r="Z46" s="34"/>
      <c r="AA46" s="18"/>
      <c r="AB46" s="18" t="s">
        <v>71</v>
      </c>
      <c r="AC46" s="18" t="s">
        <v>32</v>
      </c>
      <c r="AD46" s="18" t="s">
        <v>33</v>
      </c>
      <c r="AE46" s="18"/>
      <c r="AF46" s="1"/>
      <c r="AG46" s="18"/>
      <c r="AH46" s="18"/>
      <c r="AI46" s="34" t="s">
        <v>33</v>
      </c>
      <c r="AJ46" s="34" t="s">
        <v>33</v>
      </c>
      <c r="AK46" s="34" t="s">
        <v>22</v>
      </c>
      <c r="AL46" s="34"/>
      <c r="AM46" s="34"/>
      <c r="AN46" s="34"/>
      <c r="AO46" s="34"/>
      <c r="AP46" s="35"/>
      <c r="AQ46" s="36" t="s">
        <v>148</v>
      </c>
      <c r="AR46" s="27" t="s">
        <v>109</v>
      </c>
      <c r="AS46" s="28" t="s">
        <v>94</v>
      </c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>
        <v>2</v>
      </c>
      <c r="BI46" s="29">
        <v>2</v>
      </c>
      <c r="BJ46" s="29">
        <v>3</v>
      </c>
      <c r="BK46" s="29">
        <v>3</v>
      </c>
      <c r="BL46" s="29">
        <v>3</v>
      </c>
      <c r="BM46" s="29"/>
      <c r="BN46" s="29"/>
      <c r="BO46" s="29"/>
      <c r="BP46" s="29"/>
      <c r="BQ46" s="29"/>
      <c r="BR46" s="29">
        <v>2</v>
      </c>
      <c r="BS46" s="29">
        <v>3</v>
      </c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1">
        <f t="shared" si="1"/>
        <v>18</v>
      </c>
    </row>
    <row r="47" spans="1:91" ht="15" customHeight="1">
      <c r="A47" s="32" t="s">
        <v>149</v>
      </c>
      <c r="B47" s="17" t="s">
        <v>150</v>
      </c>
      <c r="C47" s="34" t="s">
        <v>22</v>
      </c>
      <c r="D47" s="34" t="s">
        <v>19</v>
      </c>
      <c r="E47" s="34" t="s">
        <v>19</v>
      </c>
      <c r="F47" s="33" t="s">
        <v>9</v>
      </c>
      <c r="G47" s="34" t="s">
        <v>71</v>
      </c>
      <c r="H47" s="33" t="s">
        <v>23</v>
      </c>
      <c r="I47" s="34"/>
      <c r="J47" s="34"/>
      <c r="K47" s="18"/>
      <c r="L47" s="18"/>
      <c r="M47" s="18"/>
      <c r="N47" s="18" t="s">
        <v>71</v>
      </c>
      <c r="O47" s="18" t="s">
        <v>23</v>
      </c>
      <c r="P47" s="18" t="s">
        <v>23</v>
      </c>
      <c r="Q47" s="18"/>
      <c r="R47" s="18"/>
      <c r="S47" s="34"/>
      <c r="T47" s="34" t="s">
        <v>22</v>
      </c>
      <c r="U47" s="34" t="s">
        <v>22</v>
      </c>
      <c r="V47" s="34"/>
      <c r="W47" s="34"/>
      <c r="X47" s="34"/>
      <c r="Y47" s="34"/>
      <c r="Z47" s="34"/>
      <c r="AA47" s="33" t="s">
        <v>34</v>
      </c>
      <c r="AB47" s="18" t="s">
        <v>71</v>
      </c>
      <c r="AC47" s="192" t="s">
        <v>14</v>
      </c>
      <c r="AD47" s="33" t="s">
        <v>19</v>
      </c>
      <c r="AE47" s="18"/>
      <c r="AF47" s="18"/>
      <c r="AG47" s="18"/>
      <c r="AH47" s="18"/>
      <c r="AI47" s="34" t="s">
        <v>34</v>
      </c>
      <c r="AJ47" s="34" t="s">
        <v>34</v>
      </c>
      <c r="AK47" s="34" t="s">
        <v>14</v>
      </c>
      <c r="AL47" s="34" t="s">
        <v>14</v>
      </c>
      <c r="AM47" s="34" t="s">
        <v>9</v>
      </c>
      <c r="AN47" s="34" t="s">
        <v>9</v>
      </c>
      <c r="AO47" s="34"/>
      <c r="AP47" s="35"/>
      <c r="AQ47" s="47" t="s">
        <v>149</v>
      </c>
      <c r="AR47" s="27" t="s">
        <v>112</v>
      </c>
      <c r="AS47" s="28" t="s">
        <v>151</v>
      </c>
      <c r="AT47" s="29"/>
      <c r="AU47" s="29">
        <v>3</v>
      </c>
      <c r="AV47" s="29"/>
      <c r="AW47" s="29"/>
      <c r="AX47" s="29"/>
      <c r="AY47" s="29"/>
      <c r="AZ47" s="29">
        <v>3</v>
      </c>
      <c r="BA47" s="29"/>
      <c r="BB47" s="29"/>
      <c r="BC47" s="29"/>
      <c r="BD47" s="29"/>
      <c r="BE47" s="29">
        <v>3</v>
      </c>
      <c r="BF47" s="29"/>
      <c r="BG47" s="29"/>
      <c r="BH47" s="29">
        <v>3</v>
      </c>
      <c r="BI47" s="29">
        <v>3</v>
      </c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>
        <v>3</v>
      </c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1">
        <f t="shared" si="1"/>
        <v>18</v>
      </c>
    </row>
    <row r="48" spans="1:91" ht="15" customHeight="1">
      <c r="A48" s="32" t="s">
        <v>152</v>
      </c>
      <c r="B48" s="17" t="s">
        <v>117</v>
      </c>
      <c r="C48" s="359" t="s">
        <v>153</v>
      </c>
      <c r="D48" s="350"/>
      <c r="E48" s="350"/>
      <c r="F48" s="350"/>
      <c r="G48" s="350"/>
      <c r="H48" s="350"/>
      <c r="I48" s="350"/>
      <c r="J48" s="351"/>
      <c r="K48" s="18" t="s">
        <v>46</v>
      </c>
      <c r="L48" s="18" t="s">
        <v>46</v>
      </c>
      <c r="M48" s="18" t="s">
        <v>43</v>
      </c>
      <c r="N48" s="18" t="s">
        <v>44</v>
      </c>
      <c r="O48" s="18" t="s">
        <v>21</v>
      </c>
      <c r="P48" s="18" t="s">
        <v>21</v>
      </c>
      <c r="Q48" s="18"/>
      <c r="R48" s="18"/>
      <c r="S48" s="34"/>
      <c r="T48" s="34"/>
      <c r="U48" s="34" t="s">
        <v>71</v>
      </c>
      <c r="V48" s="34" t="s">
        <v>71</v>
      </c>
      <c r="W48" s="34" t="s">
        <v>71</v>
      </c>
      <c r="X48" s="34"/>
      <c r="Y48" s="34"/>
      <c r="Z48" s="34"/>
      <c r="AA48" s="33" t="s">
        <v>43</v>
      </c>
      <c r="AB48" s="18" t="s">
        <v>46</v>
      </c>
      <c r="AC48" s="33" t="s">
        <v>44</v>
      </c>
      <c r="AD48" s="18" t="s">
        <v>43</v>
      </c>
      <c r="AE48" s="18" t="s">
        <v>44</v>
      </c>
      <c r="AF48" s="18" t="s">
        <v>21</v>
      </c>
      <c r="AG48" s="18"/>
      <c r="AH48" s="18"/>
      <c r="AI48" s="361" t="s">
        <v>153</v>
      </c>
      <c r="AJ48" s="362"/>
      <c r="AK48" s="362"/>
      <c r="AL48" s="362"/>
      <c r="AM48" s="362"/>
      <c r="AN48" s="362"/>
      <c r="AO48" s="362"/>
      <c r="AP48" s="364"/>
      <c r="AQ48" s="41" t="s">
        <v>152</v>
      </c>
      <c r="AR48" s="27" t="s">
        <v>84</v>
      </c>
      <c r="AS48" s="28" t="s">
        <v>118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>
        <v>3</v>
      </c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>
        <v>3</v>
      </c>
      <c r="CD48" s="29">
        <v>3</v>
      </c>
      <c r="CE48" s="29"/>
      <c r="CF48" s="29">
        <v>3</v>
      </c>
      <c r="CG48" s="29"/>
      <c r="CH48" s="29"/>
      <c r="CI48" s="29"/>
      <c r="CJ48" s="29"/>
      <c r="CK48" s="29"/>
      <c r="CL48" s="30"/>
      <c r="CM48" s="31">
        <f t="shared" si="1"/>
        <v>12</v>
      </c>
    </row>
    <row r="49" spans="1:91" ht="15" customHeight="1">
      <c r="A49" s="32" t="s">
        <v>154</v>
      </c>
      <c r="B49" s="17" t="s">
        <v>98</v>
      </c>
      <c r="C49" s="34"/>
      <c r="D49" s="34"/>
      <c r="E49" s="34" t="s">
        <v>40</v>
      </c>
      <c r="F49" s="34" t="s">
        <v>45</v>
      </c>
      <c r="G49" s="34" t="s">
        <v>45</v>
      </c>
      <c r="H49" s="34" t="s">
        <v>37</v>
      </c>
      <c r="I49" s="34"/>
      <c r="J49" s="34"/>
      <c r="K49" s="18"/>
      <c r="L49" s="18"/>
      <c r="M49" s="18" t="s">
        <v>40</v>
      </c>
      <c r="N49" s="18" t="s">
        <v>37</v>
      </c>
      <c r="O49" s="18" t="s">
        <v>37</v>
      </c>
      <c r="P49" s="18" t="s">
        <v>40</v>
      </c>
      <c r="Q49" s="18"/>
      <c r="R49" s="18"/>
      <c r="S49" s="34"/>
      <c r="T49" s="34"/>
      <c r="U49" s="34" t="s">
        <v>71</v>
      </c>
      <c r="V49" s="34" t="s">
        <v>35</v>
      </c>
      <c r="W49" s="34" t="s">
        <v>71</v>
      </c>
      <c r="X49" s="34" t="s">
        <v>35</v>
      </c>
      <c r="Y49" s="34"/>
      <c r="Z49" s="34"/>
      <c r="AA49" s="18"/>
      <c r="AB49" s="18"/>
      <c r="AC49" s="18" t="s">
        <v>40</v>
      </c>
      <c r="AD49" s="18" t="s">
        <v>37</v>
      </c>
      <c r="AE49" s="18" t="s">
        <v>45</v>
      </c>
      <c r="AF49" s="18" t="s">
        <v>45</v>
      </c>
      <c r="AG49" s="18"/>
      <c r="AH49" s="18"/>
      <c r="AI49" s="34" t="s">
        <v>40</v>
      </c>
      <c r="AJ49" s="34" t="s">
        <v>40</v>
      </c>
      <c r="AK49" s="34" t="s">
        <v>71</v>
      </c>
      <c r="AL49" s="34" t="s">
        <v>35</v>
      </c>
      <c r="AM49" s="34" t="s">
        <v>35</v>
      </c>
      <c r="AN49" s="34"/>
      <c r="AO49" s="34"/>
      <c r="AP49" s="35"/>
      <c r="AQ49" s="42" t="s">
        <v>154</v>
      </c>
      <c r="AR49" s="27" t="s">
        <v>67</v>
      </c>
      <c r="AS49" s="28" t="s">
        <v>100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>
        <v>4</v>
      </c>
      <c r="BV49" s="29"/>
      <c r="BW49" s="29">
        <v>4</v>
      </c>
      <c r="BX49" s="29"/>
      <c r="BY49" s="29"/>
      <c r="BZ49" s="29">
        <v>6</v>
      </c>
      <c r="CA49" s="29"/>
      <c r="CB49" s="29"/>
      <c r="CC49" s="29"/>
      <c r="CD49" s="29"/>
      <c r="CE49" s="29">
        <v>4</v>
      </c>
      <c r="CF49" s="29"/>
      <c r="CG49" s="29"/>
      <c r="CH49" s="29"/>
      <c r="CI49" s="29"/>
      <c r="CJ49" s="29"/>
      <c r="CK49" s="29"/>
      <c r="CL49" s="30"/>
      <c r="CM49" s="31">
        <f t="shared" si="1"/>
        <v>18</v>
      </c>
    </row>
    <row r="50" spans="1:91" ht="15" customHeight="1">
      <c r="A50" s="32" t="s">
        <v>155</v>
      </c>
      <c r="B50" s="17" t="s">
        <v>156</v>
      </c>
      <c r="C50" s="34" t="s">
        <v>43</v>
      </c>
      <c r="D50" s="34" t="s">
        <v>43</v>
      </c>
      <c r="E50" s="34" t="s">
        <v>71</v>
      </c>
      <c r="F50" s="34" t="s">
        <v>71</v>
      </c>
      <c r="G50" s="34"/>
      <c r="H50" s="34"/>
      <c r="I50" s="34"/>
      <c r="J50" s="34"/>
      <c r="K50" s="33" t="s">
        <v>44</v>
      </c>
      <c r="L50" s="33" t="s">
        <v>44</v>
      </c>
      <c r="M50" s="33" t="s">
        <v>42</v>
      </c>
      <c r="N50" s="33" t="s">
        <v>42</v>
      </c>
      <c r="O50" s="33" t="s">
        <v>18</v>
      </c>
      <c r="P50" s="33" t="s">
        <v>18</v>
      </c>
      <c r="Q50" s="18"/>
      <c r="R50" s="18"/>
      <c r="S50" s="34"/>
      <c r="T50" s="34"/>
      <c r="U50" s="34" t="s">
        <v>20</v>
      </c>
      <c r="V50" s="34" t="s">
        <v>20</v>
      </c>
      <c r="W50" s="34" t="s">
        <v>46</v>
      </c>
      <c r="X50" s="34" t="s">
        <v>46</v>
      </c>
      <c r="Y50" s="34"/>
      <c r="Z50" s="34"/>
      <c r="AA50" s="18"/>
      <c r="AB50" s="18"/>
      <c r="AC50" s="185" t="s">
        <v>41</v>
      </c>
      <c r="AD50" s="185" t="s">
        <v>41</v>
      </c>
      <c r="AE50" s="189"/>
      <c r="AF50" s="189"/>
      <c r="AG50" s="185" t="s">
        <v>47</v>
      </c>
      <c r="AH50" s="185" t="s">
        <v>47</v>
      </c>
      <c r="AI50" s="34" t="s">
        <v>21</v>
      </c>
      <c r="AJ50" s="34" t="s">
        <v>21</v>
      </c>
      <c r="AK50" s="34" t="s">
        <v>71</v>
      </c>
      <c r="AL50" s="34"/>
      <c r="AM50" s="34"/>
      <c r="AN50" s="34"/>
      <c r="AO50" s="34"/>
      <c r="AP50" s="35"/>
      <c r="AQ50" s="36" t="s">
        <v>157</v>
      </c>
      <c r="AR50" s="27" t="s">
        <v>76</v>
      </c>
      <c r="AS50" s="28" t="s">
        <v>158</v>
      </c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>
        <v>2</v>
      </c>
      <c r="BE50" s="29"/>
      <c r="BF50" s="29">
        <v>2</v>
      </c>
      <c r="BG50" s="29">
        <v>2</v>
      </c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>
        <v>2</v>
      </c>
      <c r="CB50" s="29">
        <v>2</v>
      </c>
      <c r="CC50" s="29">
        <v>2</v>
      </c>
      <c r="CD50" s="29">
        <v>2</v>
      </c>
      <c r="CE50" s="29"/>
      <c r="CF50" s="29">
        <v>2</v>
      </c>
      <c r="CG50" s="29">
        <v>2</v>
      </c>
      <c r="CH50" s="29"/>
      <c r="CI50" s="29"/>
      <c r="CJ50" s="29"/>
      <c r="CK50" s="29"/>
      <c r="CL50" s="30"/>
      <c r="CM50" s="31">
        <f t="shared" si="1"/>
        <v>18</v>
      </c>
    </row>
    <row r="51" spans="1:91" ht="15" customHeight="1">
      <c r="A51" s="32" t="s">
        <v>159</v>
      </c>
      <c r="B51" s="17" t="s">
        <v>150</v>
      </c>
      <c r="C51" s="34" t="s">
        <v>71</v>
      </c>
      <c r="D51" s="33" t="s">
        <v>18</v>
      </c>
      <c r="E51" s="34" t="s">
        <v>18</v>
      </c>
      <c r="F51" s="34" t="s">
        <v>18</v>
      </c>
      <c r="G51" s="34"/>
      <c r="H51" s="34"/>
      <c r="I51" s="34"/>
      <c r="J51" s="34"/>
      <c r="K51" s="18"/>
      <c r="L51" s="18"/>
      <c r="M51" s="18"/>
      <c r="N51" s="33" t="s">
        <v>13</v>
      </c>
      <c r="O51" s="192" t="s">
        <v>8</v>
      </c>
      <c r="P51" s="18" t="s">
        <v>71</v>
      </c>
      <c r="Q51" s="18"/>
      <c r="R51" s="18"/>
      <c r="S51" s="34"/>
      <c r="T51" s="34"/>
      <c r="U51" s="34"/>
      <c r="V51" s="34"/>
      <c r="W51" s="34" t="s">
        <v>8</v>
      </c>
      <c r="X51" s="34" t="s">
        <v>8</v>
      </c>
      <c r="Y51" s="34" t="s">
        <v>13</v>
      </c>
      <c r="Z51" s="34" t="s">
        <v>13</v>
      </c>
      <c r="AA51" s="18" t="s">
        <v>27</v>
      </c>
      <c r="AB51" s="18" t="s">
        <v>27</v>
      </c>
      <c r="AC51" s="18" t="s">
        <v>28</v>
      </c>
      <c r="AD51" s="18" t="s">
        <v>28</v>
      </c>
      <c r="AE51" s="33" t="s">
        <v>35</v>
      </c>
      <c r="AF51" s="18"/>
      <c r="AG51" s="18"/>
      <c r="AH51" s="18"/>
      <c r="AI51" s="34" t="s">
        <v>35</v>
      </c>
      <c r="AJ51" s="34" t="s">
        <v>35</v>
      </c>
      <c r="AK51" s="34"/>
      <c r="AL51" s="34" t="s">
        <v>71</v>
      </c>
      <c r="AM51" s="240" t="s">
        <v>28</v>
      </c>
      <c r="AN51" s="240" t="s">
        <v>27</v>
      </c>
      <c r="AO51" s="34"/>
      <c r="AP51" s="35"/>
      <c r="AQ51" s="36" t="s">
        <v>159</v>
      </c>
      <c r="AR51" s="27" t="s">
        <v>76</v>
      </c>
      <c r="AS51" s="28" t="s">
        <v>151</v>
      </c>
      <c r="AT51" s="29">
        <v>3</v>
      </c>
      <c r="AU51" s="29"/>
      <c r="AV51" s="29"/>
      <c r="AW51" s="29"/>
      <c r="AX51" s="29"/>
      <c r="AY51" s="29">
        <v>3</v>
      </c>
      <c r="AZ51" s="29"/>
      <c r="BA51" s="29"/>
      <c r="BB51" s="29"/>
      <c r="BC51" s="29"/>
      <c r="BD51" s="29">
        <v>3</v>
      </c>
      <c r="BE51" s="29"/>
      <c r="BF51" s="29"/>
      <c r="BG51" s="29"/>
      <c r="BH51" s="29"/>
      <c r="BI51" s="29"/>
      <c r="BJ51" s="29"/>
      <c r="BK51" s="29"/>
      <c r="BL51" s="29"/>
      <c r="BM51" s="29">
        <v>3</v>
      </c>
      <c r="BN51" s="29">
        <v>3</v>
      </c>
      <c r="BO51" s="29"/>
      <c r="BP51" s="29"/>
      <c r="BQ51" s="29"/>
      <c r="BR51" s="29"/>
      <c r="BS51" s="29"/>
      <c r="BT51" s="29"/>
      <c r="BU51" s="29">
        <v>3</v>
      </c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1">
        <f t="shared" si="1"/>
        <v>18</v>
      </c>
    </row>
    <row r="52" spans="1:91" ht="15" customHeight="1">
      <c r="A52" s="32" t="s">
        <v>160</v>
      </c>
      <c r="B52" s="17" t="s">
        <v>104</v>
      </c>
      <c r="C52" s="34" t="s">
        <v>10</v>
      </c>
      <c r="D52" s="34" t="s">
        <v>10</v>
      </c>
      <c r="E52" s="48"/>
      <c r="F52" s="48"/>
      <c r="G52" s="34" t="s">
        <v>33</v>
      </c>
      <c r="H52" s="34" t="s">
        <v>33</v>
      </c>
      <c r="I52" s="34"/>
      <c r="J52" s="34"/>
      <c r="K52" s="18" t="s">
        <v>41</v>
      </c>
      <c r="L52" s="18" t="s">
        <v>41</v>
      </c>
      <c r="N52" s="18" t="s">
        <v>45</v>
      </c>
      <c r="O52" s="18" t="s">
        <v>45</v>
      </c>
      <c r="P52" s="1" t="s">
        <v>10</v>
      </c>
      <c r="Q52" s="18"/>
      <c r="R52" s="18"/>
      <c r="S52" s="34"/>
      <c r="T52" s="34" t="s">
        <v>45</v>
      </c>
      <c r="U52" s="34" t="s">
        <v>45</v>
      </c>
      <c r="V52" s="34" t="s">
        <v>71</v>
      </c>
      <c r="W52" s="34" t="s">
        <v>40</v>
      </c>
      <c r="X52" s="34" t="s">
        <v>40</v>
      </c>
      <c r="Y52" s="34"/>
      <c r="Z52" s="34"/>
      <c r="AA52" s="18" t="s">
        <v>33</v>
      </c>
      <c r="AB52" s="18" t="s">
        <v>33</v>
      </c>
      <c r="AC52" s="18" t="s">
        <v>71</v>
      </c>
      <c r="AD52" s="18"/>
      <c r="AE52" s="18"/>
      <c r="AF52" s="18"/>
      <c r="AG52" s="18"/>
      <c r="AH52" s="18"/>
      <c r="AI52" s="34" t="s">
        <v>41</v>
      </c>
      <c r="AJ52" s="34" t="s">
        <v>41</v>
      </c>
      <c r="AK52" s="34" t="s">
        <v>10</v>
      </c>
      <c r="AL52" s="34" t="s">
        <v>71</v>
      </c>
      <c r="AM52" s="34" t="s">
        <v>40</v>
      </c>
      <c r="AN52" s="34" t="s">
        <v>40</v>
      </c>
      <c r="AO52" s="34"/>
      <c r="AP52" s="35"/>
      <c r="AQ52" s="36" t="s">
        <v>160</v>
      </c>
      <c r="AR52" s="27" t="s">
        <v>112</v>
      </c>
      <c r="AS52" s="28" t="s">
        <v>106</v>
      </c>
      <c r="AT52" s="29"/>
      <c r="AU52" s="29"/>
      <c r="AV52" s="29">
        <v>4</v>
      </c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>
        <v>4</v>
      </c>
      <c r="BT52" s="29"/>
      <c r="BU52" s="29"/>
      <c r="BV52" s="29"/>
      <c r="BW52" s="29"/>
      <c r="BX52" s="29"/>
      <c r="BY52" s="29"/>
      <c r="BZ52" s="29">
        <v>4</v>
      </c>
      <c r="CA52" s="29">
        <v>4</v>
      </c>
      <c r="CB52" s="29"/>
      <c r="CC52" s="29"/>
      <c r="CD52" s="29"/>
      <c r="CE52" s="29">
        <v>4</v>
      </c>
      <c r="CF52" s="29"/>
      <c r="CG52" s="29"/>
      <c r="CH52" s="29"/>
      <c r="CI52" s="29"/>
      <c r="CJ52" s="29"/>
      <c r="CK52" s="29"/>
      <c r="CL52" s="30"/>
      <c r="CM52" s="31">
        <f t="shared" si="1"/>
        <v>20</v>
      </c>
    </row>
    <row r="53" spans="1:91" ht="15" customHeight="1">
      <c r="A53" s="32" t="s">
        <v>161</v>
      </c>
      <c r="B53" s="17" t="s">
        <v>123</v>
      </c>
      <c r="C53" s="34" t="s">
        <v>30</v>
      </c>
      <c r="D53" s="34" t="s">
        <v>71</v>
      </c>
      <c r="E53" s="33" t="s">
        <v>30</v>
      </c>
      <c r="F53" s="33" t="s">
        <v>31</v>
      </c>
      <c r="G53" s="198" t="s">
        <v>39</v>
      </c>
      <c r="H53" s="34" t="s">
        <v>31</v>
      </c>
      <c r="I53" s="34"/>
      <c r="J53" s="34"/>
      <c r="K53" s="18" t="s">
        <v>33</v>
      </c>
      <c r="L53" s="18" t="s">
        <v>33</v>
      </c>
      <c r="M53" s="18" t="s">
        <v>71</v>
      </c>
      <c r="N53" s="18"/>
      <c r="O53" s="18"/>
      <c r="P53" s="18"/>
      <c r="Q53" s="18"/>
      <c r="R53" s="18"/>
      <c r="S53" s="34"/>
      <c r="T53" s="33" t="s">
        <v>31</v>
      </c>
      <c r="U53" s="33" t="s">
        <v>39</v>
      </c>
      <c r="V53" s="34" t="s">
        <v>30</v>
      </c>
      <c r="W53" s="34" t="s">
        <v>30</v>
      </c>
      <c r="X53" s="34" t="s">
        <v>31</v>
      </c>
      <c r="Y53" s="34"/>
      <c r="Z53" s="34"/>
      <c r="AA53" s="18" t="s">
        <v>31</v>
      </c>
      <c r="AB53" s="18" t="s">
        <v>39</v>
      </c>
      <c r="AC53" s="48"/>
      <c r="AD53" s="18" t="s">
        <v>32</v>
      </c>
      <c r="AE53" s="33" t="s">
        <v>33</v>
      </c>
      <c r="AF53" s="18"/>
      <c r="AG53" s="18"/>
      <c r="AH53" s="18"/>
      <c r="AI53" s="34" t="s">
        <v>32</v>
      </c>
      <c r="AJ53" s="34" t="s">
        <v>32</v>
      </c>
      <c r="AK53" s="33" t="s">
        <v>33</v>
      </c>
      <c r="AL53" s="34"/>
      <c r="AM53" s="34"/>
      <c r="AN53" s="34"/>
      <c r="AO53" s="34"/>
      <c r="AP53" s="34"/>
      <c r="AQ53" s="36" t="s">
        <v>161</v>
      </c>
      <c r="AR53" s="27" t="s">
        <v>112</v>
      </c>
      <c r="AS53" s="28" t="s">
        <v>124</v>
      </c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>
        <v>4</v>
      </c>
      <c r="BQ53" s="29">
        <v>5</v>
      </c>
      <c r="BR53" s="29">
        <v>3</v>
      </c>
      <c r="BS53" s="29">
        <v>5</v>
      </c>
      <c r="BT53" s="29"/>
      <c r="BU53" s="29"/>
      <c r="BV53" s="29"/>
      <c r="BW53" s="29"/>
      <c r="BX53" s="29"/>
      <c r="BY53" s="29">
        <v>2</v>
      </c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1">
        <f t="shared" si="1"/>
        <v>19</v>
      </c>
    </row>
    <row r="54" spans="1:91" ht="15" customHeight="1">
      <c r="A54" s="32" t="s">
        <v>162</v>
      </c>
      <c r="B54" s="17" t="s">
        <v>156</v>
      </c>
      <c r="C54" s="34"/>
      <c r="D54" s="34"/>
      <c r="E54" s="34" t="s">
        <v>32</v>
      </c>
      <c r="F54" s="191"/>
      <c r="G54" s="34" t="s">
        <v>40</v>
      </c>
      <c r="H54" s="34" t="s">
        <v>40</v>
      </c>
      <c r="I54" s="33" t="s">
        <v>37</v>
      </c>
      <c r="J54" s="33" t="s">
        <v>37</v>
      </c>
      <c r="K54" s="33" t="s">
        <v>36</v>
      </c>
      <c r="L54" s="33" t="s">
        <v>36</v>
      </c>
      <c r="M54" s="18"/>
      <c r="N54" s="18"/>
      <c r="O54" s="18"/>
      <c r="P54" s="18"/>
      <c r="Q54" s="18"/>
      <c r="R54" s="18"/>
      <c r="S54" s="34" t="s">
        <v>30</v>
      </c>
      <c r="T54" s="34" t="s">
        <v>30</v>
      </c>
      <c r="U54" s="34"/>
      <c r="V54" s="34"/>
      <c r="W54" s="34"/>
      <c r="X54" s="34"/>
      <c r="Y54" s="34"/>
      <c r="Z54" s="34"/>
      <c r="AA54" s="18" t="s">
        <v>45</v>
      </c>
      <c r="AB54" s="18" t="s">
        <v>45</v>
      </c>
      <c r="AC54" s="1" t="s">
        <v>71</v>
      </c>
      <c r="AD54" s="18" t="s">
        <v>71</v>
      </c>
      <c r="AE54" s="18" t="s">
        <v>31</v>
      </c>
      <c r="AF54" s="18" t="s">
        <v>31</v>
      </c>
      <c r="AG54" s="18"/>
      <c r="AH54" s="18"/>
      <c r="AI54" s="34"/>
      <c r="AJ54" s="34"/>
      <c r="AK54" s="33" t="s">
        <v>38</v>
      </c>
      <c r="AL54" s="33" t="s">
        <v>38</v>
      </c>
      <c r="AM54" s="33" t="s">
        <v>29</v>
      </c>
      <c r="AN54" s="33" t="s">
        <v>29</v>
      </c>
      <c r="AO54" s="33" t="s">
        <v>27</v>
      </c>
      <c r="AP54" s="33" t="s">
        <v>27</v>
      </c>
      <c r="AQ54" s="49" t="s">
        <v>162</v>
      </c>
      <c r="AR54" s="27" t="s">
        <v>112</v>
      </c>
      <c r="AS54" s="28" t="s">
        <v>158</v>
      </c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>
        <v>2</v>
      </c>
      <c r="BN54" s="29"/>
      <c r="BO54" s="29">
        <v>2</v>
      </c>
      <c r="BP54" s="29">
        <v>2</v>
      </c>
      <c r="BQ54" s="29">
        <v>2</v>
      </c>
      <c r="BR54" s="29">
        <v>1</v>
      </c>
      <c r="BS54" s="29"/>
      <c r="BT54" s="29"/>
      <c r="BU54" s="29"/>
      <c r="BV54" s="29">
        <v>2</v>
      </c>
      <c r="BW54" s="29">
        <v>2</v>
      </c>
      <c r="BX54" s="29">
        <v>2</v>
      </c>
      <c r="BY54" s="29"/>
      <c r="BZ54" s="29">
        <v>2</v>
      </c>
      <c r="CA54" s="29"/>
      <c r="CB54" s="29"/>
      <c r="CC54" s="29"/>
      <c r="CD54" s="29"/>
      <c r="CE54" s="29">
        <v>2</v>
      </c>
      <c r="CF54" s="29"/>
      <c r="CG54" s="29"/>
      <c r="CH54" s="29"/>
      <c r="CI54" s="29"/>
      <c r="CJ54" s="29"/>
      <c r="CK54" s="29"/>
      <c r="CL54" s="30"/>
      <c r="CM54" s="31">
        <f t="shared" si="1"/>
        <v>19</v>
      </c>
    </row>
    <row r="55" spans="1:91" ht="15" customHeight="1">
      <c r="A55" s="32" t="s">
        <v>163</v>
      </c>
      <c r="B55" s="17" t="s">
        <v>164</v>
      </c>
      <c r="C55" s="359" t="s">
        <v>70</v>
      </c>
      <c r="D55" s="350"/>
      <c r="E55" s="350"/>
      <c r="F55" s="350"/>
      <c r="G55" s="350"/>
      <c r="H55" s="350"/>
      <c r="I55" s="350"/>
      <c r="J55" s="351"/>
      <c r="K55" s="18"/>
      <c r="L55" s="1"/>
      <c r="M55" s="18" t="s">
        <v>27</v>
      </c>
      <c r="N55" s="18" t="s">
        <v>30</v>
      </c>
      <c r="O55" s="18" t="s">
        <v>29</v>
      </c>
      <c r="P55" s="18" t="s">
        <v>28</v>
      </c>
      <c r="Q55" s="18"/>
      <c r="R55" s="18"/>
      <c r="S55" s="34" t="s">
        <v>22</v>
      </c>
      <c r="T55" s="34" t="s">
        <v>71</v>
      </c>
      <c r="U55" s="34" t="s">
        <v>24</v>
      </c>
      <c r="V55" s="34"/>
      <c r="W55" s="34"/>
      <c r="X55" s="34"/>
      <c r="Y55" s="34"/>
      <c r="Z55" s="34"/>
      <c r="AA55" s="358" t="s">
        <v>70</v>
      </c>
      <c r="AB55" s="350"/>
      <c r="AC55" s="350"/>
      <c r="AD55" s="350"/>
      <c r="AE55" s="350"/>
      <c r="AF55" s="350"/>
      <c r="AG55" s="350"/>
      <c r="AH55" s="351"/>
      <c r="AI55" s="34"/>
      <c r="AJ55" s="34"/>
      <c r="AK55" s="34" t="s">
        <v>26</v>
      </c>
      <c r="AL55" s="34" t="s">
        <v>33</v>
      </c>
      <c r="AM55" s="34" t="s">
        <v>23</v>
      </c>
      <c r="AN55" s="34" t="s">
        <v>25</v>
      </c>
      <c r="AO55" s="34"/>
      <c r="AP55" s="35"/>
      <c r="AQ55" s="36" t="s">
        <v>163</v>
      </c>
      <c r="AR55" s="27" t="s">
        <v>112</v>
      </c>
      <c r="AS55" s="28" t="s">
        <v>165</v>
      </c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>
        <v>1</v>
      </c>
      <c r="BI55" s="29">
        <v>1</v>
      </c>
      <c r="BJ55" s="29">
        <v>1</v>
      </c>
      <c r="BK55" s="29">
        <v>1</v>
      </c>
      <c r="BL55" s="29">
        <v>1</v>
      </c>
      <c r="BM55" s="29">
        <v>1</v>
      </c>
      <c r="BN55" s="29">
        <v>1</v>
      </c>
      <c r="BO55" s="29">
        <v>1</v>
      </c>
      <c r="BP55" s="29">
        <v>1</v>
      </c>
      <c r="BQ55" s="29"/>
      <c r="BR55" s="29"/>
      <c r="BS55" s="29">
        <v>1</v>
      </c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1">
        <f t="shared" si="1"/>
        <v>10</v>
      </c>
    </row>
    <row r="56" spans="1:91" ht="15" customHeight="1">
      <c r="A56" s="32" t="s">
        <v>166</v>
      </c>
      <c r="B56" s="17" t="s">
        <v>123</v>
      </c>
      <c r="C56" s="34"/>
      <c r="D56" s="34"/>
      <c r="E56" s="34"/>
      <c r="F56" s="198" t="s">
        <v>47</v>
      </c>
      <c r="G56" s="198" t="s">
        <v>47</v>
      </c>
      <c r="H56" s="198" t="s">
        <v>18</v>
      </c>
      <c r="I56" s="525" t="s">
        <v>817</v>
      </c>
      <c r="J56" s="528"/>
      <c r="K56" s="371" t="s">
        <v>842</v>
      </c>
      <c r="L56" s="373"/>
      <c r="M56" s="192" t="s">
        <v>38</v>
      </c>
      <c r="N56" s="18"/>
      <c r="O56" s="18"/>
      <c r="P56" s="18"/>
      <c r="Q56" s="18"/>
      <c r="R56" s="18"/>
      <c r="S56" s="198" t="s">
        <v>49</v>
      </c>
      <c r="T56" s="198" t="s">
        <v>49</v>
      </c>
      <c r="U56" s="33" t="s">
        <v>38</v>
      </c>
      <c r="V56" s="33" t="s">
        <v>38</v>
      </c>
      <c r="W56" s="34"/>
      <c r="X56" s="34"/>
      <c r="Y56" s="34"/>
      <c r="Z56" s="34"/>
      <c r="AA56" s="18" t="s">
        <v>71</v>
      </c>
      <c r="AB56" s="186" t="s">
        <v>18</v>
      </c>
      <c r="AC56" s="192" t="s">
        <v>46</v>
      </c>
      <c r="AD56" s="33" t="s">
        <v>47</v>
      </c>
      <c r="AE56" s="18"/>
      <c r="AF56" s="18"/>
      <c r="AG56" s="18"/>
      <c r="AH56" s="18"/>
      <c r="AI56" s="34"/>
      <c r="AJ56" s="33" t="s">
        <v>46</v>
      </c>
      <c r="AK56" s="34" t="s">
        <v>71</v>
      </c>
      <c r="AL56" s="34" t="s">
        <v>71</v>
      </c>
      <c r="AM56" s="198" t="s">
        <v>47</v>
      </c>
      <c r="AN56" s="525" t="s">
        <v>839</v>
      </c>
      <c r="AO56" s="526"/>
      <c r="AP56" s="527"/>
      <c r="AQ56" s="36" t="s">
        <v>167</v>
      </c>
      <c r="AR56" s="27" t="s">
        <v>76</v>
      </c>
      <c r="AS56" s="28" t="s">
        <v>124</v>
      </c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>
        <v>2</v>
      </c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>
        <v>5</v>
      </c>
      <c r="BY56" s="29"/>
      <c r="BZ56" s="29"/>
      <c r="CA56" s="29"/>
      <c r="CB56" s="29"/>
      <c r="CC56" s="29"/>
      <c r="CD56" s="29"/>
      <c r="CE56" s="29"/>
      <c r="CF56" s="29">
        <v>4</v>
      </c>
      <c r="CG56" s="29">
        <v>5</v>
      </c>
      <c r="CH56" s="29"/>
      <c r="CI56" s="29">
        <v>2</v>
      </c>
      <c r="CJ56" s="29"/>
      <c r="CK56" s="29"/>
      <c r="CL56" s="30"/>
      <c r="CM56" s="31">
        <f t="shared" si="1"/>
        <v>18</v>
      </c>
    </row>
    <row r="57" spans="1:91" ht="15" customHeight="1">
      <c r="A57" s="32" t="s">
        <v>168</v>
      </c>
      <c r="B57" s="17" t="s">
        <v>164</v>
      </c>
      <c r="C57" s="34"/>
      <c r="D57" s="34"/>
      <c r="E57" s="34"/>
      <c r="F57" s="34"/>
      <c r="G57" s="34"/>
      <c r="H57" s="34"/>
      <c r="I57" s="34"/>
      <c r="J57" s="34"/>
      <c r="K57" s="1"/>
      <c r="L57" s="1"/>
      <c r="M57" s="33" t="s">
        <v>52</v>
      </c>
      <c r="N57" s="1"/>
      <c r="O57" s="33" t="s">
        <v>51</v>
      </c>
      <c r="P57" s="18"/>
      <c r="Q57" s="18"/>
      <c r="R57" s="18"/>
      <c r="S57" s="34"/>
      <c r="T57" s="34"/>
      <c r="U57" s="34"/>
      <c r="V57" s="34"/>
      <c r="W57" s="34"/>
      <c r="X57" s="34"/>
      <c r="Y57" s="34"/>
      <c r="Z57" s="34"/>
      <c r="AA57" s="18"/>
      <c r="AB57" s="18"/>
      <c r="AC57" s="18"/>
      <c r="AD57" s="18"/>
      <c r="AE57" s="18"/>
      <c r="AF57" s="18"/>
      <c r="AG57" s="18"/>
      <c r="AH57" s="18"/>
      <c r="AI57" s="34"/>
      <c r="AJ57" s="34"/>
      <c r="AK57" s="34"/>
      <c r="AL57" s="34"/>
      <c r="AM57" s="34"/>
      <c r="AN57" s="34"/>
      <c r="AO57" s="34"/>
      <c r="AP57" s="35"/>
      <c r="AQ57" s="50" t="s">
        <v>168</v>
      </c>
      <c r="AR57" s="27" t="s">
        <v>169</v>
      </c>
      <c r="AS57" s="28" t="s">
        <v>165</v>
      </c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1"/>
    </row>
    <row r="58" spans="1:91" ht="15" customHeight="1">
      <c r="A58" s="32" t="s">
        <v>170</v>
      </c>
      <c r="B58" s="17" t="s">
        <v>123</v>
      </c>
      <c r="C58" s="34" t="s">
        <v>8</v>
      </c>
      <c r="D58" s="34" t="s">
        <v>71</v>
      </c>
      <c r="E58" s="34" t="s">
        <v>11</v>
      </c>
      <c r="F58" s="34" t="s">
        <v>11</v>
      </c>
      <c r="G58" s="33" t="s">
        <v>17</v>
      </c>
      <c r="H58" s="34" t="s">
        <v>9</v>
      </c>
      <c r="I58" s="34"/>
      <c r="J58" s="34"/>
      <c r="K58" s="33" t="s">
        <v>17</v>
      </c>
      <c r="L58" s="18" t="s">
        <v>71</v>
      </c>
      <c r="M58" s="33" t="s">
        <v>10</v>
      </c>
      <c r="N58" s="18" t="s">
        <v>10</v>
      </c>
      <c r="O58" s="18"/>
      <c r="P58" s="18"/>
      <c r="Q58" s="18"/>
      <c r="R58" s="18"/>
      <c r="S58" s="34"/>
      <c r="T58" s="34"/>
      <c r="U58" s="34"/>
      <c r="V58" s="33" t="s">
        <v>8</v>
      </c>
      <c r="W58" s="34" t="s">
        <v>71</v>
      </c>
      <c r="X58" s="33" t="s">
        <v>11</v>
      </c>
      <c r="Y58" s="34"/>
      <c r="Z58" s="34"/>
      <c r="AA58" s="18"/>
      <c r="AB58" s="18"/>
      <c r="AC58" s="18" t="s">
        <v>10</v>
      </c>
      <c r="AD58" s="18" t="s">
        <v>11</v>
      </c>
      <c r="AE58" s="18" t="s">
        <v>17</v>
      </c>
      <c r="AF58" s="18" t="s">
        <v>17</v>
      </c>
      <c r="AG58" s="1"/>
      <c r="AH58" s="1"/>
      <c r="AI58" s="34" t="s">
        <v>10</v>
      </c>
      <c r="AJ58" s="34" t="s">
        <v>10</v>
      </c>
      <c r="AK58" s="33" t="s">
        <v>9</v>
      </c>
      <c r="AL58" s="34" t="s">
        <v>17</v>
      </c>
      <c r="AM58" s="34"/>
      <c r="AN58" s="34"/>
      <c r="AO58" s="34"/>
      <c r="AP58" s="35"/>
      <c r="AQ58" s="36" t="s">
        <v>171</v>
      </c>
      <c r="AR58" s="27" t="s">
        <v>67</v>
      </c>
      <c r="AS58" s="28" t="s">
        <v>124</v>
      </c>
      <c r="AT58" s="29">
        <v>2</v>
      </c>
      <c r="AU58" s="29">
        <v>2</v>
      </c>
      <c r="AV58" s="29">
        <v>5</v>
      </c>
      <c r="AW58" s="29">
        <v>4</v>
      </c>
      <c r="AX58" s="29"/>
      <c r="AY58" s="29"/>
      <c r="AZ58" s="29"/>
      <c r="BA58" s="29"/>
      <c r="BB58" s="29"/>
      <c r="BC58" s="29">
        <v>5</v>
      </c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1">
        <f t="shared" ref="CM58:CM119" si="2">SUM(AT58:CL58)</f>
        <v>18</v>
      </c>
    </row>
    <row r="59" spans="1:91" ht="15" customHeight="1">
      <c r="A59" s="32" t="s">
        <v>172</v>
      </c>
      <c r="B59" s="17" t="s">
        <v>663</v>
      </c>
      <c r="C59" s="34"/>
      <c r="D59" s="34"/>
      <c r="E59" s="34"/>
      <c r="F59" s="34" t="s">
        <v>22</v>
      </c>
      <c r="G59" s="34" t="s">
        <v>28</v>
      </c>
      <c r="H59" s="34" t="s">
        <v>19</v>
      </c>
      <c r="I59" s="33" t="s">
        <v>23</v>
      </c>
      <c r="J59" s="34" t="s">
        <v>23</v>
      </c>
      <c r="K59" s="18"/>
      <c r="L59" s="317"/>
      <c r="M59" s="18" t="s">
        <v>71</v>
      </c>
      <c r="N59" s="18" t="s">
        <v>35</v>
      </c>
      <c r="O59" s="33" t="s">
        <v>28</v>
      </c>
      <c r="P59" s="18"/>
      <c r="Q59" s="18"/>
      <c r="R59" s="18"/>
      <c r="S59" s="33" t="s">
        <v>9</v>
      </c>
      <c r="T59" s="33" t="s">
        <v>14</v>
      </c>
      <c r="U59" s="34" t="s">
        <v>8</v>
      </c>
      <c r="V59" s="34" t="s">
        <v>71</v>
      </c>
      <c r="W59" s="33" t="s">
        <v>35</v>
      </c>
      <c r="X59" s="33" t="s">
        <v>19</v>
      </c>
      <c r="Y59" s="34"/>
      <c r="Z59" s="34"/>
      <c r="AA59" s="18" t="s">
        <v>9</v>
      </c>
      <c r="AB59" s="18" t="s">
        <v>14</v>
      </c>
      <c r="AC59" s="191"/>
      <c r="AD59" s="191"/>
      <c r="AE59" s="18" t="s">
        <v>42</v>
      </c>
      <c r="AF59" s="18" t="s">
        <v>43</v>
      </c>
      <c r="AG59" s="18"/>
      <c r="AH59" s="18"/>
      <c r="AI59" s="34"/>
      <c r="AJ59" s="34"/>
      <c r="AK59" s="34" t="s">
        <v>71</v>
      </c>
      <c r="AL59" s="34" t="s">
        <v>18</v>
      </c>
      <c r="AM59" s="34" t="s">
        <v>43</v>
      </c>
      <c r="AN59" s="34" t="s">
        <v>42</v>
      </c>
      <c r="AO59" s="34"/>
      <c r="AP59" s="35"/>
      <c r="AQ59" s="36" t="s">
        <v>172</v>
      </c>
      <c r="AR59" s="27" t="s">
        <v>72</v>
      </c>
      <c r="AS59" s="28" t="s">
        <v>173</v>
      </c>
      <c r="AT59" s="29">
        <v>1</v>
      </c>
      <c r="AU59" s="29">
        <v>2</v>
      </c>
      <c r="AV59" s="29"/>
      <c r="AW59" s="29"/>
      <c r="AX59" s="29"/>
      <c r="AY59" s="29"/>
      <c r="AZ59" s="29">
        <v>2</v>
      </c>
      <c r="BA59" s="29"/>
      <c r="BB59" s="29"/>
      <c r="BC59" s="29"/>
      <c r="BD59" s="29">
        <v>1</v>
      </c>
      <c r="BE59" s="29">
        <v>2</v>
      </c>
      <c r="BF59" s="29"/>
      <c r="BG59" s="29"/>
      <c r="BH59" s="29">
        <v>1</v>
      </c>
      <c r="BI59" s="29">
        <v>2</v>
      </c>
      <c r="BJ59" s="29"/>
      <c r="BK59" s="29"/>
      <c r="BL59" s="29"/>
      <c r="BM59" s="29"/>
      <c r="BN59" s="29">
        <v>2</v>
      </c>
      <c r="BO59" s="29"/>
      <c r="BP59" s="29"/>
      <c r="BQ59" s="29"/>
      <c r="BR59" s="29"/>
      <c r="BS59" s="29"/>
      <c r="BT59" s="29"/>
      <c r="BU59" s="29">
        <v>2</v>
      </c>
      <c r="BV59" s="29"/>
      <c r="BW59" s="29"/>
      <c r="BX59" s="29"/>
      <c r="BY59" s="29"/>
      <c r="BZ59" s="29"/>
      <c r="CA59" s="29"/>
      <c r="CB59" s="29">
        <v>2</v>
      </c>
      <c r="CC59" s="29">
        <v>2</v>
      </c>
      <c r="CD59" s="29"/>
      <c r="CE59" s="29"/>
      <c r="CF59" s="29"/>
      <c r="CG59" s="29"/>
      <c r="CH59" s="29"/>
      <c r="CI59" s="29"/>
      <c r="CJ59" s="29"/>
      <c r="CK59" s="29"/>
      <c r="CL59" s="30"/>
      <c r="CM59" s="31">
        <f t="shared" si="2"/>
        <v>19</v>
      </c>
    </row>
    <row r="60" spans="1:91" ht="15" customHeight="1">
      <c r="A60" s="32" t="s">
        <v>174</v>
      </c>
      <c r="B60" s="17" t="s">
        <v>90</v>
      </c>
      <c r="C60" s="34" t="s">
        <v>32</v>
      </c>
      <c r="D60" s="34" t="s">
        <v>32</v>
      </c>
      <c r="E60" s="34" t="s">
        <v>26</v>
      </c>
      <c r="F60" s="34" t="s">
        <v>26</v>
      </c>
      <c r="G60" s="34"/>
      <c r="H60" s="34"/>
      <c r="I60" s="34"/>
      <c r="J60" s="34"/>
      <c r="K60" s="358" t="s">
        <v>70</v>
      </c>
      <c r="L60" s="350"/>
      <c r="M60" s="350"/>
      <c r="N60" s="350"/>
      <c r="O60" s="350"/>
      <c r="P60" s="350"/>
      <c r="Q60" s="350"/>
      <c r="R60" s="351"/>
      <c r="S60" s="34" t="s">
        <v>45</v>
      </c>
      <c r="T60" s="34"/>
      <c r="U60" s="34" t="s">
        <v>41</v>
      </c>
      <c r="V60" s="34" t="s">
        <v>40</v>
      </c>
      <c r="W60" s="34"/>
      <c r="X60" s="34"/>
      <c r="Y60" s="34"/>
      <c r="Z60" s="34"/>
      <c r="AA60" s="358" t="s">
        <v>70</v>
      </c>
      <c r="AB60" s="350"/>
      <c r="AC60" s="350"/>
      <c r="AD60" s="350"/>
      <c r="AE60" s="350"/>
      <c r="AF60" s="350"/>
      <c r="AG60" s="350"/>
      <c r="AH60" s="351"/>
      <c r="AI60" s="34"/>
      <c r="AJ60" s="34" t="s">
        <v>45</v>
      </c>
      <c r="AK60" s="34" t="s">
        <v>71</v>
      </c>
      <c r="AL60" s="34" t="s">
        <v>40</v>
      </c>
      <c r="AM60" s="34" t="s">
        <v>71</v>
      </c>
      <c r="AN60" s="34" t="s">
        <v>41</v>
      </c>
      <c r="AO60" s="34"/>
      <c r="AP60" s="35"/>
      <c r="AQ60" s="36" t="s">
        <v>174</v>
      </c>
      <c r="AR60" s="27" t="s">
        <v>112</v>
      </c>
      <c r="AS60" s="28" t="s">
        <v>91</v>
      </c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>
        <v>2</v>
      </c>
      <c r="BM60" s="29"/>
      <c r="BN60" s="29"/>
      <c r="BO60" s="29"/>
      <c r="BP60" s="29"/>
      <c r="BQ60" s="29"/>
      <c r="BR60" s="29">
        <v>2</v>
      </c>
      <c r="BS60" s="29"/>
      <c r="BT60" s="29"/>
      <c r="BU60" s="29"/>
      <c r="BV60" s="29"/>
      <c r="BW60" s="29"/>
      <c r="BX60" s="29"/>
      <c r="BY60" s="29"/>
      <c r="BZ60" s="29">
        <v>2</v>
      </c>
      <c r="CA60" s="29">
        <v>2</v>
      </c>
      <c r="CB60" s="29"/>
      <c r="CC60" s="29"/>
      <c r="CD60" s="29"/>
      <c r="CE60" s="29">
        <v>2</v>
      </c>
      <c r="CF60" s="29"/>
      <c r="CG60" s="29"/>
      <c r="CH60" s="29"/>
      <c r="CI60" s="29"/>
      <c r="CJ60" s="29"/>
      <c r="CK60" s="29"/>
      <c r="CL60" s="30"/>
      <c r="CM60" s="31">
        <f t="shared" si="2"/>
        <v>10</v>
      </c>
    </row>
    <row r="61" spans="1:91" ht="15" customHeight="1">
      <c r="A61" s="32" t="s">
        <v>175</v>
      </c>
      <c r="B61" s="17" t="s">
        <v>176</v>
      </c>
      <c r="C61" s="34"/>
      <c r="D61" s="34" t="s">
        <v>71</v>
      </c>
      <c r="E61" s="33" t="s">
        <v>43</v>
      </c>
      <c r="F61" s="33" t="s">
        <v>43</v>
      </c>
      <c r="G61" s="33" t="s">
        <v>42</v>
      </c>
      <c r="H61" s="34"/>
      <c r="I61" s="34"/>
      <c r="J61" s="34"/>
      <c r="K61" s="33" t="s">
        <v>42</v>
      </c>
      <c r="L61" s="33" t="s">
        <v>43</v>
      </c>
      <c r="M61" s="18" t="s">
        <v>44</v>
      </c>
      <c r="N61" s="33" t="s">
        <v>47</v>
      </c>
      <c r="O61" s="33" t="s">
        <v>71</v>
      </c>
      <c r="P61" s="18"/>
      <c r="Q61" s="18"/>
      <c r="R61" s="18"/>
      <c r="S61" s="34" t="s">
        <v>44</v>
      </c>
      <c r="T61" s="34" t="s">
        <v>47</v>
      </c>
      <c r="U61" s="33" t="s">
        <v>42</v>
      </c>
      <c r="V61" s="34" t="s">
        <v>71</v>
      </c>
      <c r="W61" s="33" t="s">
        <v>43</v>
      </c>
      <c r="X61" s="33" t="s">
        <v>43</v>
      </c>
      <c r="Y61" s="34"/>
      <c r="Z61" s="34"/>
      <c r="AA61" s="18"/>
      <c r="AB61" s="18"/>
      <c r="AC61" s="18"/>
      <c r="AD61" s="33" t="s">
        <v>50</v>
      </c>
      <c r="AE61" s="18" t="s">
        <v>71</v>
      </c>
      <c r="AF61" s="18" t="s">
        <v>49</v>
      </c>
      <c r="AG61" s="18"/>
      <c r="AH61" s="18"/>
      <c r="AI61" s="34" t="s">
        <v>49</v>
      </c>
      <c r="AJ61" s="34" t="s">
        <v>50</v>
      </c>
      <c r="AK61" s="34" t="s">
        <v>71</v>
      </c>
      <c r="AL61" s="34"/>
      <c r="AM61" s="34"/>
      <c r="AN61" s="34"/>
      <c r="AO61" s="34"/>
      <c r="AP61" s="35"/>
      <c r="AQ61" s="36" t="s">
        <v>175</v>
      </c>
      <c r="AR61" s="27" t="s">
        <v>76</v>
      </c>
      <c r="AS61" s="28" t="s">
        <v>177</v>
      </c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>
        <v>4</v>
      </c>
      <c r="CC61" s="29">
        <v>4</v>
      </c>
      <c r="CD61" s="29">
        <v>2</v>
      </c>
      <c r="CE61" s="29"/>
      <c r="CF61" s="29"/>
      <c r="CG61" s="29">
        <v>2</v>
      </c>
      <c r="CH61" s="29"/>
      <c r="CI61" s="29">
        <v>2</v>
      </c>
      <c r="CJ61" s="29">
        <v>2</v>
      </c>
      <c r="CK61" s="29"/>
      <c r="CL61" s="30"/>
      <c r="CM61" s="31">
        <f t="shared" si="2"/>
        <v>16</v>
      </c>
    </row>
    <row r="62" spans="1:91" ht="17.25" customHeight="1">
      <c r="A62" s="32" t="s">
        <v>178</v>
      </c>
      <c r="B62" s="17" t="s">
        <v>176</v>
      </c>
      <c r="C62" s="34"/>
      <c r="D62" s="34"/>
      <c r="E62" s="34" t="s">
        <v>48</v>
      </c>
      <c r="F62" s="34" t="s">
        <v>71</v>
      </c>
      <c r="G62" s="34" t="s">
        <v>71</v>
      </c>
      <c r="H62" s="198" t="s">
        <v>38</v>
      </c>
      <c r="I62" s="34" t="s">
        <v>71</v>
      </c>
      <c r="J62" s="34"/>
      <c r="K62" s="18" t="s">
        <v>71</v>
      </c>
      <c r="L62" s="18" t="s">
        <v>71</v>
      </c>
      <c r="M62" s="18" t="s">
        <v>71</v>
      </c>
      <c r="N62" s="18"/>
      <c r="O62" s="18"/>
      <c r="P62" s="18"/>
      <c r="Q62" s="18"/>
      <c r="R62" s="18"/>
      <c r="S62" s="8"/>
      <c r="T62" s="8"/>
      <c r="U62" s="8"/>
      <c r="V62" s="8"/>
      <c r="W62" s="8"/>
      <c r="X62" s="8"/>
      <c r="Y62" s="34"/>
      <c r="Z62" s="34"/>
      <c r="AA62" s="18"/>
      <c r="AB62" s="18"/>
      <c r="AC62" s="18" t="s">
        <v>71</v>
      </c>
      <c r="AD62" s="18" t="s">
        <v>71</v>
      </c>
      <c r="AE62" s="18" t="s">
        <v>71</v>
      </c>
      <c r="AF62" s="18" t="s">
        <v>48</v>
      </c>
      <c r="AG62" s="18"/>
      <c r="AH62" s="18"/>
      <c r="AI62" s="34"/>
      <c r="AJ62" s="34"/>
      <c r="AK62" s="34"/>
      <c r="AL62" s="34"/>
      <c r="AM62" s="34"/>
      <c r="AN62" s="34"/>
      <c r="AO62" s="34"/>
      <c r="AP62" s="35"/>
      <c r="AQ62" s="51" t="s">
        <v>179</v>
      </c>
      <c r="AR62" s="27" t="s">
        <v>67</v>
      </c>
      <c r="AS62" s="28" t="s">
        <v>177</v>
      </c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>
        <v>2</v>
      </c>
      <c r="CI62" s="29"/>
      <c r="CJ62" s="29"/>
      <c r="CK62" s="29"/>
      <c r="CL62" s="30"/>
      <c r="CM62" s="31">
        <f t="shared" si="2"/>
        <v>2</v>
      </c>
    </row>
    <row r="63" spans="1:91" ht="15" customHeight="1">
      <c r="A63" s="32" t="s">
        <v>180</v>
      </c>
      <c r="B63" s="17" t="s">
        <v>75</v>
      </c>
      <c r="C63" s="34"/>
      <c r="D63" s="186" t="s">
        <v>14</v>
      </c>
      <c r="E63" s="33" t="s">
        <v>45</v>
      </c>
      <c r="F63" s="34" t="s">
        <v>71</v>
      </c>
      <c r="G63" s="33" t="s">
        <v>14</v>
      </c>
      <c r="H63" s="33" t="s">
        <v>14</v>
      </c>
      <c r="I63" s="33" t="s">
        <v>14</v>
      </c>
      <c r="J63" s="33" t="s">
        <v>14</v>
      </c>
      <c r="K63" s="33" t="s">
        <v>47</v>
      </c>
      <c r="L63" s="33" t="s">
        <v>47</v>
      </c>
      <c r="M63" s="33" t="s">
        <v>47</v>
      </c>
      <c r="N63" s="33" t="s">
        <v>47</v>
      </c>
      <c r="O63" s="18"/>
      <c r="P63" s="18"/>
      <c r="Q63" s="18"/>
      <c r="R63" s="315"/>
      <c r="S63" s="196"/>
      <c r="T63" s="196"/>
      <c r="U63" s="196"/>
      <c r="V63" s="196"/>
      <c r="W63" s="196"/>
      <c r="X63" s="316" t="s">
        <v>71</v>
      </c>
      <c r="Y63" s="314" t="s">
        <v>45</v>
      </c>
      <c r="Z63" s="52" t="s">
        <v>45</v>
      </c>
      <c r="AA63" s="18"/>
      <c r="AB63" s="18"/>
      <c r="AC63" s="18"/>
      <c r="AD63" s="33" t="s">
        <v>47</v>
      </c>
      <c r="AE63" s="18" t="s">
        <v>71</v>
      </c>
      <c r="AF63" s="18" t="s">
        <v>47</v>
      </c>
      <c r="AG63" s="18"/>
      <c r="AH63" s="18"/>
      <c r="AI63" s="34"/>
      <c r="AJ63" s="34"/>
      <c r="AK63" s="33" t="s">
        <v>45</v>
      </c>
      <c r="AL63" s="33" t="s">
        <v>45</v>
      </c>
      <c r="AM63" s="33" t="s">
        <v>45</v>
      </c>
      <c r="AN63" s="33" t="s">
        <v>45</v>
      </c>
      <c r="AO63" s="34"/>
      <c r="AP63" s="34"/>
      <c r="AQ63" s="36" t="s">
        <v>180</v>
      </c>
      <c r="AR63" s="27" t="s">
        <v>76</v>
      </c>
      <c r="AS63" s="28" t="s">
        <v>77</v>
      </c>
      <c r="AT63" s="29"/>
      <c r="AU63" s="29"/>
      <c r="AV63" s="29"/>
      <c r="AW63" s="29"/>
      <c r="AX63" s="29"/>
      <c r="AY63" s="29"/>
      <c r="AZ63" s="29">
        <v>5</v>
      </c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>
        <v>7</v>
      </c>
      <c r="CF63" s="29"/>
      <c r="CG63" s="29">
        <v>6</v>
      </c>
      <c r="CH63" s="29"/>
      <c r="CI63" s="29"/>
      <c r="CJ63" s="29"/>
      <c r="CK63" s="29"/>
      <c r="CL63" s="30"/>
      <c r="CM63" s="31">
        <f t="shared" si="2"/>
        <v>18</v>
      </c>
    </row>
    <row r="64" spans="1:91" ht="15" customHeight="1">
      <c r="A64" s="32" t="s">
        <v>181</v>
      </c>
      <c r="B64" s="17" t="s">
        <v>104</v>
      </c>
      <c r="C64" s="34"/>
      <c r="D64" s="34"/>
      <c r="E64" s="34" t="s">
        <v>38</v>
      </c>
      <c r="F64" s="34" t="s">
        <v>71</v>
      </c>
      <c r="G64" s="34" t="s">
        <v>36</v>
      </c>
      <c r="H64" s="34" t="s">
        <v>36</v>
      </c>
      <c r="I64" s="34"/>
      <c r="J64" s="34"/>
      <c r="K64" s="18" t="s">
        <v>21</v>
      </c>
      <c r="L64" s="18" t="s">
        <v>21</v>
      </c>
      <c r="M64" s="18" t="s">
        <v>71</v>
      </c>
      <c r="N64" s="18"/>
      <c r="O64" s="18"/>
      <c r="P64" s="18"/>
      <c r="Q64" s="18"/>
      <c r="R64" s="18"/>
      <c r="S64" s="95" t="s">
        <v>38</v>
      </c>
      <c r="T64" s="95" t="s">
        <v>38</v>
      </c>
      <c r="U64" s="95" t="s">
        <v>71</v>
      </c>
      <c r="V64" s="95" t="s">
        <v>37</v>
      </c>
      <c r="W64" s="95" t="s">
        <v>37</v>
      </c>
      <c r="X64" s="95"/>
      <c r="Y64" s="34"/>
      <c r="Z64" s="34"/>
      <c r="AA64" s="18" t="s">
        <v>37</v>
      </c>
      <c r="AB64" s="18" t="s">
        <v>37</v>
      </c>
      <c r="AC64" s="18" t="s">
        <v>36</v>
      </c>
      <c r="AD64" s="18" t="s">
        <v>36</v>
      </c>
      <c r="AE64" s="18" t="s">
        <v>71</v>
      </c>
      <c r="AF64" s="18" t="s">
        <v>38</v>
      </c>
      <c r="AG64" s="18"/>
      <c r="AH64" s="18"/>
      <c r="AI64" s="34"/>
      <c r="AJ64" s="34"/>
      <c r="AK64" s="34"/>
      <c r="AL64" s="34" t="s">
        <v>71</v>
      </c>
      <c r="AM64" s="34" t="s">
        <v>21</v>
      </c>
      <c r="AN64" s="34" t="s">
        <v>21</v>
      </c>
      <c r="AO64" s="34"/>
      <c r="AP64" s="35"/>
      <c r="AQ64" s="36" t="s">
        <v>181</v>
      </c>
      <c r="AR64" s="27" t="s">
        <v>76</v>
      </c>
      <c r="AS64" s="28" t="s">
        <v>106</v>
      </c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>
        <v>4</v>
      </c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>
        <v>4</v>
      </c>
      <c r="BW64" s="29">
        <v>4</v>
      </c>
      <c r="BX64" s="29">
        <v>4</v>
      </c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1">
        <f t="shared" si="2"/>
        <v>16</v>
      </c>
    </row>
    <row r="65" spans="1:91" ht="15" customHeight="1">
      <c r="A65" s="32" t="s">
        <v>182</v>
      </c>
      <c r="B65" s="17" t="s">
        <v>79</v>
      </c>
      <c r="C65" s="34"/>
      <c r="D65" s="33" t="s">
        <v>12</v>
      </c>
      <c r="E65" s="33" t="s">
        <v>12</v>
      </c>
      <c r="F65" s="33" t="s">
        <v>8</v>
      </c>
      <c r="G65" s="34"/>
      <c r="H65" s="34"/>
      <c r="I65" s="34"/>
      <c r="J65" s="34"/>
      <c r="K65" s="18"/>
      <c r="L65" s="18"/>
      <c r="M65" s="18"/>
      <c r="N65" s="18"/>
      <c r="O65" s="33" t="s">
        <v>38</v>
      </c>
      <c r="P65" s="33" t="s">
        <v>38</v>
      </c>
      <c r="Q65" s="33" t="s">
        <v>38</v>
      </c>
      <c r="R65" s="33" t="s">
        <v>38</v>
      </c>
      <c r="S65" s="34"/>
      <c r="T65" s="34"/>
      <c r="U65" s="33" t="s">
        <v>38</v>
      </c>
      <c r="V65" s="33" t="s">
        <v>38</v>
      </c>
      <c r="W65" s="33" t="s">
        <v>9</v>
      </c>
      <c r="X65" s="33" t="s">
        <v>9</v>
      </c>
      <c r="Y65" s="33" t="s">
        <v>9</v>
      </c>
      <c r="Z65" s="33" t="s">
        <v>9</v>
      </c>
      <c r="AA65" s="33" t="s">
        <v>8</v>
      </c>
      <c r="AB65" s="33" t="s">
        <v>8</v>
      </c>
      <c r="AC65" s="33" t="s">
        <v>8</v>
      </c>
      <c r="AD65" s="33" t="s">
        <v>8</v>
      </c>
      <c r="AE65" s="33" t="s">
        <v>9</v>
      </c>
      <c r="AF65" s="18"/>
      <c r="AG65" s="18"/>
      <c r="AH65" s="18"/>
      <c r="AI65" s="34" t="s">
        <v>11</v>
      </c>
      <c r="AJ65" s="34" t="s">
        <v>11</v>
      </c>
      <c r="AK65" s="34"/>
      <c r="AL65" s="34"/>
      <c r="AM65" s="34"/>
      <c r="AN65" s="34"/>
      <c r="AO65" s="34"/>
      <c r="AP65" s="35"/>
      <c r="AQ65" s="36" t="s">
        <v>182</v>
      </c>
      <c r="AR65" s="27" t="s">
        <v>67</v>
      </c>
      <c r="AS65" s="28" t="s">
        <v>80</v>
      </c>
      <c r="AT65" s="29">
        <v>5</v>
      </c>
      <c r="AU65" s="29">
        <v>5</v>
      </c>
      <c r="AV65" s="29"/>
      <c r="AW65" s="29">
        <v>2</v>
      </c>
      <c r="AX65" s="29">
        <v>2</v>
      </c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>
        <v>6</v>
      </c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1">
        <f t="shared" si="2"/>
        <v>20</v>
      </c>
    </row>
    <row r="66" spans="1:91" ht="15" customHeight="1">
      <c r="A66" s="32" t="s">
        <v>183</v>
      </c>
      <c r="B66" s="17" t="s">
        <v>90</v>
      </c>
      <c r="C66" s="34" t="s">
        <v>24</v>
      </c>
      <c r="D66" s="34" t="s">
        <v>33</v>
      </c>
      <c r="E66" s="34" t="s">
        <v>71</v>
      </c>
      <c r="F66" s="34" t="s">
        <v>25</v>
      </c>
      <c r="G66" s="34"/>
      <c r="H66" s="34"/>
      <c r="I66" s="34"/>
      <c r="J66" s="34"/>
      <c r="K66" s="18"/>
      <c r="L66" s="18"/>
      <c r="M66" s="18" t="s">
        <v>23</v>
      </c>
      <c r="N66" s="18" t="s">
        <v>22</v>
      </c>
      <c r="O66" s="18" t="s">
        <v>71</v>
      </c>
      <c r="P66" s="18" t="s">
        <v>25</v>
      </c>
      <c r="Q66" s="18"/>
      <c r="R66" s="18"/>
      <c r="S66" s="34" t="s">
        <v>15</v>
      </c>
      <c r="T66" s="34" t="s">
        <v>16</v>
      </c>
      <c r="U66" s="34" t="s">
        <v>17</v>
      </c>
      <c r="V66" s="34" t="s">
        <v>33</v>
      </c>
      <c r="W66" s="34"/>
      <c r="X66" s="34"/>
      <c r="Y66" s="34"/>
      <c r="Z66" s="34"/>
      <c r="AA66" s="18" t="s">
        <v>15</v>
      </c>
      <c r="AB66" s="18"/>
      <c r="AC66" s="18" t="s">
        <v>16</v>
      </c>
      <c r="AD66" s="18" t="s">
        <v>17</v>
      </c>
      <c r="AE66" s="18"/>
      <c r="AF66" s="18"/>
      <c r="AG66" s="18"/>
      <c r="AH66" s="18"/>
      <c r="AI66" s="34" t="s">
        <v>22</v>
      </c>
      <c r="AJ66" s="33" t="s">
        <v>22</v>
      </c>
      <c r="AK66" s="34" t="s">
        <v>23</v>
      </c>
      <c r="AL66" s="33" t="s">
        <v>23</v>
      </c>
      <c r="AM66" s="34" t="s">
        <v>71</v>
      </c>
      <c r="AN66" s="34" t="s">
        <v>24</v>
      </c>
      <c r="AO66" s="34"/>
      <c r="AP66" s="35"/>
      <c r="AQ66" s="11" t="s">
        <v>184</v>
      </c>
      <c r="AR66" s="27" t="s">
        <v>112</v>
      </c>
      <c r="AS66" s="28" t="s">
        <v>91</v>
      </c>
      <c r="AT66" s="29"/>
      <c r="AU66" s="29"/>
      <c r="AV66" s="29"/>
      <c r="AW66" s="29"/>
      <c r="AX66" s="29"/>
      <c r="AY66" s="29"/>
      <c r="AZ66" s="29"/>
      <c r="BA66" s="29">
        <v>2</v>
      </c>
      <c r="BB66" s="29">
        <v>2</v>
      </c>
      <c r="BC66" s="29">
        <v>2</v>
      </c>
      <c r="BD66" s="29"/>
      <c r="BE66" s="29"/>
      <c r="BF66" s="29"/>
      <c r="BG66" s="29"/>
      <c r="BH66" s="29">
        <v>3</v>
      </c>
      <c r="BI66" s="29">
        <v>3</v>
      </c>
      <c r="BJ66" s="29">
        <v>2</v>
      </c>
      <c r="BK66" s="29">
        <v>2</v>
      </c>
      <c r="BL66" s="29"/>
      <c r="BM66" s="29"/>
      <c r="BN66" s="29"/>
      <c r="BO66" s="29"/>
      <c r="BP66" s="29"/>
      <c r="BQ66" s="29"/>
      <c r="BR66" s="29"/>
      <c r="BS66" s="29">
        <v>2</v>
      </c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1">
        <f t="shared" si="2"/>
        <v>18</v>
      </c>
    </row>
    <row r="67" spans="1:91" ht="15" customHeight="1">
      <c r="A67" s="32" t="s">
        <v>185</v>
      </c>
      <c r="B67" s="17" t="s">
        <v>66</v>
      </c>
      <c r="C67" s="34" t="s">
        <v>46</v>
      </c>
      <c r="D67" s="34" t="s">
        <v>20</v>
      </c>
      <c r="E67" s="34" t="s">
        <v>42</v>
      </c>
      <c r="F67" s="34" t="s">
        <v>46</v>
      </c>
      <c r="G67" s="34"/>
      <c r="H67" s="34"/>
      <c r="I67" s="34"/>
      <c r="J67" s="34"/>
      <c r="K67" s="18" t="s">
        <v>18</v>
      </c>
      <c r="L67" s="18" t="s">
        <v>71</v>
      </c>
      <c r="M67" s="18" t="s">
        <v>46</v>
      </c>
      <c r="N67" s="18"/>
      <c r="O67" s="18" t="s">
        <v>42</v>
      </c>
      <c r="P67" s="18" t="s">
        <v>42</v>
      </c>
      <c r="Q67" s="18"/>
      <c r="R67" s="18"/>
      <c r="S67" s="34" t="s">
        <v>11</v>
      </c>
      <c r="T67" s="19" t="s">
        <v>11</v>
      </c>
      <c r="U67" s="34" t="s">
        <v>71</v>
      </c>
      <c r="V67" s="34"/>
      <c r="W67" s="19" t="s">
        <v>27</v>
      </c>
      <c r="X67" s="33" t="s">
        <v>28</v>
      </c>
      <c r="Y67" s="34"/>
      <c r="Z67" s="34"/>
      <c r="AA67" s="18" t="s">
        <v>20</v>
      </c>
      <c r="AB67" s="18" t="s">
        <v>71</v>
      </c>
      <c r="AC67" s="33" t="s">
        <v>18</v>
      </c>
      <c r="AD67" s="18" t="s">
        <v>20</v>
      </c>
      <c r="AE67" s="18"/>
      <c r="AF67" s="18"/>
      <c r="AG67" s="18"/>
      <c r="AH67" s="18"/>
      <c r="AI67" s="34"/>
      <c r="AJ67" s="34"/>
      <c r="AK67" s="34"/>
      <c r="AL67" s="34" t="s">
        <v>11</v>
      </c>
      <c r="AM67" s="33" t="s">
        <v>27</v>
      </c>
      <c r="AN67" s="34" t="s">
        <v>28</v>
      </c>
      <c r="AO67" s="34"/>
      <c r="AP67" s="35"/>
      <c r="AQ67" s="42" t="s">
        <v>185</v>
      </c>
      <c r="AR67" s="27" t="s">
        <v>76</v>
      </c>
      <c r="AS67" s="28" t="s">
        <v>94</v>
      </c>
      <c r="AT67" s="29"/>
      <c r="AU67" s="29"/>
      <c r="AV67" s="29"/>
      <c r="AW67" s="29">
        <v>3</v>
      </c>
      <c r="AX67" s="29"/>
      <c r="AY67" s="29"/>
      <c r="AZ67" s="29"/>
      <c r="BA67" s="29"/>
      <c r="BB67" s="29"/>
      <c r="BC67" s="29"/>
      <c r="BD67" s="29">
        <v>2</v>
      </c>
      <c r="BE67" s="29"/>
      <c r="BF67" s="29">
        <v>3</v>
      </c>
      <c r="BG67" s="29"/>
      <c r="BH67" s="29"/>
      <c r="BI67" s="29"/>
      <c r="BJ67" s="29"/>
      <c r="BK67" s="29"/>
      <c r="BL67" s="29"/>
      <c r="BM67" s="29">
        <v>2</v>
      </c>
      <c r="BN67" s="29">
        <v>2</v>
      </c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>
        <v>3</v>
      </c>
      <c r="CC67" s="29"/>
      <c r="CD67" s="29"/>
      <c r="CE67" s="29"/>
      <c r="CF67" s="29">
        <v>3</v>
      </c>
      <c r="CG67" s="29"/>
      <c r="CH67" s="29"/>
      <c r="CI67" s="29"/>
      <c r="CJ67" s="29"/>
      <c r="CK67" s="29"/>
      <c r="CL67" s="30"/>
      <c r="CM67" s="31">
        <f t="shared" si="2"/>
        <v>18</v>
      </c>
    </row>
    <row r="68" spans="1:91" ht="15" customHeight="1">
      <c r="A68" s="32" t="s">
        <v>186</v>
      </c>
      <c r="B68" s="17" t="s">
        <v>98</v>
      </c>
      <c r="C68" s="34"/>
      <c r="D68" s="34" t="s">
        <v>24</v>
      </c>
      <c r="E68" s="34" t="s">
        <v>24</v>
      </c>
      <c r="F68" s="34" t="s">
        <v>71</v>
      </c>
      <c r="G68" s="34" t="s">
        <v>25</v>
      </c>
      <c r="H68" s="34" t="s">
        <v>25</v>
      </c>
      <c r="I68" s="34"/>
      <c r="J68" s="34"/>
      <c r="K68" s="18" t="s">
        <v>23</v>
      </c>
      <c r="L68" s="18" t="s">
        <v>71</v>
      </c>
      <c r="M68" s="18" t="s">
        <v>25</v>
      </c>
      <c r="N68" s="18"/>
      <c r="O68" s="18"/>
      <c r="P68" s="18"/>
      <c r="Q68" s="18"/>
      <c r="R68" s="18"/>
      <c r="S68" s="34"/>
      <c r="T68" s="34"/>
      <c r="U68" s="34"/>
      <c r="V68" s="34"/>
      <c r="W68" s="34" t="s">
        <v>23</v>
      </c>
      <c r="X68" s="34" t="s">
        <v>22</v>
      </c>
      <c r="Y68" s="34"/>
      <c r="Z68" s="34"/>
      <c r="AA68" s="18" t="s">
        <v>24</v>
      </c>
      <c r="AB68" s="18" t="s">
        <v>24</v>
      </c>
      <c r="AC68" s="18" t="s">
        <v>23</v>
      </c>
      <c r="AD68" s="18" t="s">
        <v>23</v>
      </c>
      <c r="AE68" s="18" t="s">
        <v>71</v>
      </c>
      <c r="AF68" s="18" t="s">
        <v>25</v>
      </c>
      <c r="AG68" s="18"/>
      <c r="AH68" s="18"/>
      <c r="AI68" s="34" t="s">
        <v>25</v>
      </c>
      <c r="AJ68" s="34" t="s">
        <v>25</v>
      </c>
      <c r="AK68" s="34" t="s">
        <v>71</v>
      </c>
      <c r="AL68" s="34" t="s">
        <v>24</v>
      </c>
      <c r="AM68" s="34" t="s">
        <v>24</v>
      </c>
      <c r="AN68" s="34" t="s">
        <v>23</v>
      </c>
      <c r="AO68" s="34"/>
      <c r="AP68" s="35"/>
      <c r="AQ68" s="36" t="s">
        <v>186</v>
      </c>
      <c r="AR68" s="27" t="s">
        <v>109</v>
      </c>
      <c r="AS68" s="28" t="s">
        <v>100</v>
      </c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>
        <v>1</v>
      </c>
      <c r="BI68" s="29">
        <v>5</v>
      </c>
      <c r="BJ68" s="29">
        <v>6</v>
      </c>
      <c r="BK68" s="29">
        <v>6</v>
      </c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31">
        <f t="shared" si="2"/>
        <v>18</v>
      </c>
    </row>
    <row r="69" spans="1:91" ht="13.5" customHeight="1">
      <c r="A69" s="32" t="s">
        <v>187</v>
      </c>
      <c r="B69" s="17" t="s">
        <v>150</v>
      </c>
      <c r="C69" s="359" t="s">
        <v>88</v>
      </c>
      <c r="D69" s="350"/>
      <c r="E69" s="350"/>
      <c r="F69" s="350"/>
      <c r="G69" s="350"/>
      <c r="H69" s="350"/>
      <c r="I69" s="350"/>
      <c r="J69" s="351"/>
      <c r="K69" s="18" t="s">
        <v>39</v>
      </c>
      <c r="L69" s="18" t="s">
        <v>39</v>
      </c>
      <c r="M69" s="18" t="s">
        <v>71</v>
      </c>
      <c r="N69" s="18"/>
      <c r="O69" s="18"/>
      <c r="P69" s="18"/>
      <c r="Q69" s="18"/>
      <c r="R69" s="18"/>
      <c r="S69" s="359" t="s">
        <v>88</v>
      </c>
      <c r="T69" s="350"/>
      <c r="U69" s="350"/>
      <c r="V69" s="350"/>
      <c r="W69" s="350"/>
      <c r="X69" s="350"/>
      <c r="Y69" s="350"/>
      <c r="Z69" s="351"/>
      <c r="AA69" s="192" t="s">
        <v>39</v>
      </c>
      <c r="AB69" s="44"/>
      <c r="AC69" s="33" t="s">
        <v>51</v>
      </c>
      <c r="AD69" s="33" t="s">
        <v>51</v>
      </c>
      <c r="AE69" s="18"/>
      <c r="AF69" s="18"/>
      <c r="AG69" s="18"/>
      <c r="AH69" s="18"/>
      <c r="AI69" s="34" t="s">
        <v>71</v>
      </c>
      <c r="AJ69" s="198" t="s">
        <v>39</v>
      </c>
      <c r="AK69" s="34" t="s">
        <v>71</v>
      </c>
      <c r="AL69" s="34"/>
      <c r="AM69" s="34"/>
      <c r="AN69" s="34"/>
      <c r="AO69" s="34"/>
      <c r="AP69" s="35"/>
      <c r="AQ69" s="53" t="s">
        <v>187</v>
      </c>
      <c r="AR69" s="27" t="s">
        <v>133</v>
      </c>
      <c r="AS69" s="28" t="s">
        <v>151</v>
      </c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>
        <v>3</v>
      </c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>
        <v>2</v>
      </c>
      <c r="CL69" s="30"/>
      <c r="CM69" s="31">
        <f t="shared" si="2"/>
        <v>5</v>
      </c>
    </row>
    <row r="70" spans="1:91" ht="15" customHeight="1">
      <c r="A70" s="32" t="s">
        <v>188</v>
      </c>
      <c r="B70" s="17" t="s">
        <v>98</v>
      </c>
      <c r="C70" s="34"/>
      <c r="D70" s="34"/>
      <c r="E70" s="34" t="s">
        <v>71</v>
      </c>
      <c r="F70" s="34" t="s">
        <v>71</v>
      </c>
      <c r="G70" s="34" t="s">
        <v>12</v>
      </c>
      <c r="H70" s="34" t="s">
        <v>12</v>
      </c>
      <c r="I70" s="34"/>
      <c r="J70" s="34"/>
      <c r="K70" s="18" t="s">
        <v>20</v>
      </c>
      <c r="L70" s="18" t="s">
        <v>20</v>
      </c>
      <c r="M70" s="18" t="s">
        <v>20</v>
      </c>
      <c r="N70" s="18" t="s">
        <v>46</v>
      </c>
      <c r="O70" s="18" t="s">
        <v>46</v>
      </c>
      <c r="P70" s="18" t="s">
        <v>46</v>
      </c>
      <c r="Q70" s="18"/>
      <c r="R70" s="18"/>
      <c r="S70" s="34" t="s">
        <v>12</v>
      </c>
      <c r="T70" s="34" t="s">
        <v>12</v>
      </c>
      <c r="U70" s="34" t="s">
        <v>71</v>
      </c>
      <c r="V70" s="34"/>
      <c r="W70" s="34"/>
      <c r="X70" s="34"/>
      <c r="Y70" s="34"/>
      <c r="Z70" s="34"/>
      <c r="AA70" s="18" t="s">
        <v>46</v>
      </c>
      <c r="AB70" s="18" t="s">
        <v>20</v>
      </c>
      <c r="AC70" s="18" t="s">
        <v>20</v>
      </c>
      <c r="AD70" s="18" t="s">
        <v>46</v>
      </c>
      <c r="AE70" s="1" t="s">
        <v>20</v>
      </c>
      <c r="AF70" s="18" t="s">
        <v>46</v>
      </c>
      <c r="AG70" s="18"/>
      <c r="AH70" s="18"/>
      <c r="AI70" s="34" t="s">
        <v>12</v>
      </c>
      <c r="AJ70" s="34" t="s">
        <v>12</v>
      </c>
      <c r="AK70" s="34"/>
      <c r="AL70" s="34"/>
      <c r="AM70" s="34"/>
      <c r="AN70" s="34"/>
      <c r="AO70" s="34"/>
      <c r="AP70" s="35"/>
      <c r="AQ70" s="36" t="s">
        <v>188</v>
      </c>
      <c r="AR70" s="27" t="s">
        <v>76</v>
      </c>
      <c r="AS70" s="28" t="s">
        <v>100</v>
      </c>
      <c r="AT70" s="29"/>
      <c r="AU70" s="29"/>
      <c r="AV70" s="29"/>
      <c r="AW70" s="29"/>
      <c r="AX70" s="29">
        <v>6</v>
      </c>
      <c r="AY70" s="29"/>
      <c r="AZ70" s="29"/>
      <c r="BA70" s="29"/>
      <c r="BB70" s="29"/>
      <c r="BC70" s="29"/>
      <c r="BD70" s="29"/>
      <c r="BE70" s="29"/>
      <c r="BF70" s="29">
        <v>6</v>
      </c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>
        <v>6</v>
      </c>
      <c r="CG70" s="29"/>
      <c r="CH70" s="29"/>
      <c r="CI70" s="29"/>
      <c r="CJ70" s="29"/>
      <c r="CK70" s="29"/>
      <c r="CL70" s="30"/>
      <c r="CM70" s="31">
        <f t="shared" si="2"/>
        <v>18</v>
      </c>
    </row>
    <row r="71" spans="1:91" ht="15" customHeight="1">
      <c r="A71" s="32" t="s">
        <v>189</v>
      </c>
      <c r="B71" s="17" t="s">
        <v>190</v>
      </c>
      <c r="C71" s="34"/>
      <c r="D71" s="34"/>
      <c r="E71" s="34"/>
      <c r="F71" s="34"/>
      <c r="G71" s="34"/>
      <c r="H71" s="34"/>
      <c r="I71" s="34"/>
      <c r="J71" s="34"/>
      <c r="K71" s="18"/>
      <c r="L71" s="18"/>
      <c r="M71" s="18"/>
      <c r="N71" s="18"/>
      <c r="O71" s="18"/>
      <c r="P71" s="18"/>
      <c r="Q71" s="18"/>
      <c r="R71" s="18"/>
      <c r="S71" s="34"/>
      <c r="T71" s="34"/>
      <c r="U71" s="34"/>
      <c r="V71" s="34"/>
      <c r="W71" s="34"/>
      <c r="X71" s="34"/>
      <c r="Y71" s="34"/>
      <c r="Z71" s="34"/>
      <c r="AA71" s="18"/>
      <c r="AB71" s="186" t="s">
        <v>18</v>
      </c>
      <c r="AC71" s="18"/>
      <c r="AD71" s="18"/>
      <c r="AE71" s="18"/>
      <c r="AF71" s="18"/>
      <c r="AG71" s="18"/>
      <c r="AH71" s="18"/>
      <c r="AI71" s="34"/>
      <c r="AJ71" s="34"/>
      <c r="AK71" s="34"/>
      <c r="AL71" s="34"/>
      <c r="AM71" s="34"/>
      <c r="AN71" s="34"/>
      <c r="AO71" s="34"/>
      <c r="AP71" s="35"/>
      <c r="AQ71" s="36" t="s">
        <v>191</v>
      </c>
      <c r="AR71" s="27" t="s">
        <v>84</v>
      </c>
      <c r="AS71" s="28" t="s">
        <v>192</v>
      </c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>
        <v>1</v>
      </c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31">
        <f t="shared" si="2"/>
        <v>1</v>
      </c>
    </row>
    <row r="72" spans="1:91" ht="15" customHeight="1">
      <c r="A72" s="32" t="s">
        <v>193</v>
      </c>
      <c r="B72" s="17" t="s">
        <v>98</v>
      </c>
      <c r="C72" s="34"/>
      <c r="D72" s="34"/>
      <c r="E72" s="34"/>
      <c r="F72" s="33" t="s">
        <v>43</v>
      </c>
      <c r="G72" s="33" t="s">
        <v>42</v>
      </c>
      <c r="H72" s="34" t="s">
        <v>43</v>
      </c>
      <c r="I72" s="34"/>
      <c r="J72" s="34"/>
      <c r="K72" s="33" t="s">
        <v>42</v>
      </c>
      <c r="L72" s="33" t="s">
        <v>43</v>
      </c>
      <c r="M72" s="18"/>
      <c r="N72" s="18" t="s">
        <v>71</v>
      </c>
      <c r="O72" s="18" t="s">
        <v>44</v>
      </c>
      <c r="P72" s="18" t="s">
        <v>44</v>
      </c>
      <c r="Q72" s="18"/>
      <c r="R72" s="18"/>
      <c r="S72" s="34" t="s">
        <v>42</v>
      </c>
      <c r="T72" s="34" t="s">
        <v>18</v>
      </c>
      <c r="U72" s="33" t="s">
        <v>42</v>
      </c>
      <c r="V72" s="34"/>
      <c r="W72" s="33" t="s">
        <v>43</v>
      </c>
      <c r="X72" s="33" t="s">
        <v>43</v>
      </c>
      <c r="Y72" s="34"/>
      <c r="Z72" s="34"/>
      <c r="AA72" s="18"/>
      <c r="AB72" s="18"/>
      <c r="AC72" s="18"/>
      <c r="AD72" s="18" t="s">
        <v>71</v>
      </c>
      <c r="AE72" s="18" t="s">
        <v>43</v>
      </c>
      <c r="AF72" s="18" t="s">
        <v>44</v>
      </c>
      <c r="AG72" s="18" t="s">
        <v>44</v>
      </c>
      <c r="AH72" s="18"/>
      <c r="AI72" s="34"/>
      <c r="AJ72" s="34"/>
      <c r="AK72" s="34" t="s">
        <v>43</v>
      </c>
      <c r="AL72" s="34" t="s">
        <v>71</v>
      </c>
      <c r="AM72" s="34" t="s">
        <v>44</v>
      </c>
      <c r="AN72" s="34" t="s">
        <v>44</v>
      </c>
      <c r="AO72" s="34"/>
      <c r="AP72" s="35"/>
      <c r="AQ72" s="36" t="s">
        <v>193</v>
      </c>
      <c r="AR72" s="27" t="s">
        <v>84</v>
      </c>
      <c r="AS72" s="28" t="s">
        <v>100</v>
      </c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>
        <v>1</v>
      </c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>
        <v>4</v>
      </c>
      <c r="CC72" s="29">
        <v>7</v>
      </c>
      <c r="CD72" s="29">
        <v>6</v>
      </c>
      <c r="CE72" s="29"/>
      <c r="CF72" s="29"/>
      <c r="CG72" s="29"/>
      <c r="CH72" s="29"/>
      <c r="CI72" s="29"/>
      <c r="CJ72" s="29"/>
      <c r="CK72" s="29"/>
      <c r="CL72" s="30"/>
      <c r="CM72" s="31">
        <f t="shared" si="2"/>
        <v>18</v>
      </c>
    </row>
    <row r="73" spans="1:91" ht="15" customHeight="1">
      <c r="A73" s="32" t="s">
        <v>194</v>
      </c>
      <c r="B73" s="17" t="s">
        <v>75</v>
      </c>
      <c r="C73" s="34"/>
      <c r="D73" s="34"/>
      <c r="E73" s="34"/>
      <c r="F73" s="34"/>
      <c r="G73" s="33" t="s">
        <v>22</v>
      </c>
      <c r="H73" s="33" t="s">
        <v>22</v>
      </c>
      <c r="I73" s="33" t="s">
        <v>22</v>
      </c>
      <c r="J73" s="33" t="s">
        <v>22</v>
      </c>
      <c r="K73" s="18"/>
      <c r="L73" s="18"/>
      <c r="M73" s="185" t="s">
        <v>24</v>
      </c>
      <c r="N73" s="185" t="s">
        <v>24</v>
      </c>
      <c r="O73" s="185" t="s">
        <v>24</v>
      </c>
      <c r="P73" s="185" t="s">
        <v>24</v>
      </c>
      <c r="Q73" s="185" t="s">
        <v>24</v>
      </c>
      <c r="R73" s="185" t="s">
        <v>24</v>
      </c>
      <c r="S73" s="33" t="s">
        <v>25</v>
      </c>
      <c r="T73" s="33" t="s">
        <v>25</v>
      </c>
      <c r="U73" s="33" t="s">
        <v>25</v>
      </c>
      <c r="V73" s="33" t="s">
        <v>25</v>
      </c>
      <c r="W73" s="34"/>
      <c r="X73" s="34"/>
      <c r="Y73" s="34"/>
      <c r="Z73" s="34"/>
      <c r="AA73" s="18"/>
      <c r="AB73" s="185" t="s">
        <v>25</v>
      </c>
      <c r="AC73" s="33" t="s">
        <v>24</v>
      </c>
      <c r="AD73" s="18" t="s">
        <v>71</v>
      </c>
      <c r="AE73" s="18"/>
      <c r="AF73" s="18"/>
      <c r="AG73" s="18"/>
      <c r="AH73" s="18"/>
      <c r="AI73" s="34" t="s">
        <v>71</v>
      </c>
      <c r="AJ73" s="33" t="s">
        <v>22</v>
      </c>
      <c r="AK73" s="34" t="s">
        <v>71</v>
      </c>
      <c r="AL73" s="34"/>
      <c r="AM73" s="34"/>
      <c r="AN73" s="34"/>
      <c r="AO73" s="34"/>
      <c r="AP73" s="35"/>
      <c r="AQ73" s="36" t="s">
        <v>194</v>
      </c>
      <c r="AR73" s="27" t="s">
        <v>109</v>
      </c>
      <c r="AS73" s="28" t="s">
        <v>77</v>
      </c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>
        <v>5</v>
      </c>
      <c r="BI73" s="29"/>
      <c r="BJ73" s="29">
        <v>7</v>
      </c>
      <c r="BK73" s="29">
        <v>6</v>
      </c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30"/>
      <c r="CM73" s="31">
        <f t="shared" si="2"/>
        <v>18</v>
      </c>
    </row>
    <row r="74" spans="1:91" ht="15" customHeight="1">
      <c r="A74" s="32" t="s">
        <v>195</v>
      </c>
      <c r="B74" s="17" t="s">
        <v>104</v>
      </c>
      <c r="C74" s="34"/>
      <c r="D74" s="34"/>
      <c r="E74" s="34"/>
      <c r="F74" s="34"/>
      <c r="G74" s="34"/>
      <c r="H74" s="34"/>
      <c r="I74" s="34"/>
      <c r="J74" s="34"/>
      <c r="K74" s="18"/>
      <c r="L74" s="18"/>
      <c r="M74" s="18"/>
      <c r="N74" s="18"/>
      <c r="O74" s="18"/>
      <c r="P74" s="18"/>
      <c r="Q74" s="18"/>
      <c r="R74" s="18"/>
      <c r="S74" s="34"/>
      <c r="T74" s="34"/>
      <c r="U74" s="34"/>
      <c r="V74" s="34"/>
      <c r="W74" s="34" t="s">
        <v>24</v>
      </c>
      <c r="X74" s="34" t="s">
        <v>24</v>
      </c>
      <c r="Y74" s="34"/>
      <c r="Z74" s="34"/>
      <c r="AA74" s="18"/>
      <c r="AB74" s="18"/>
      <c r="AC74" s="18" t="s">
        <v>25</v>
      </c>
      <c r="AD74" s="18" t="s">
        <v>25</v>
      </c>
      <c r="AE74" s="18" t="s">
        <v>24</v>
      </c>
      <c r="AF74" s="18" t="s">
        <v>24</v>
      </c>
      <c r="AG74" s="18"/>
      <c r="AH74" s="18"/>
      <c r="AI74" s="34" t="s">
        <v>71</v>
      </c>
      <c r="AJ74" s="34" t="s">
        <v>71</v>
      </c>
      <c r="AK74" s="34" t="s">
        <v>25</v>
      </c>
      <c r="AL74" s="34" t="s">
        <v>25</v>
      </c>
      <c r="AM74" s="34"/>
      <c r="AN74" s="34"/>
      <c r="AO74" s="34"/>
      <c r="AP74" s="35"/>
      <c r="AQ74" s="36" t="s">
        <v>195</v>
      </c>
      <c r="AR74" s="27" t="s">
        <v>109</v>
      </c>
      <c r="AS74" s="28" t="s">
        <v>106</v>
      </c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>
        <v>4</v>
      </c>
      <c r="BK74" s="29">
        <v>4</v>
      </c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1">
        <f t="shared" si="2"/>
        <v>8</v>
      </c>
    </row>
    <row r="75" spans="1:91" ht="15" customHeight="1">
      <c r="A75" s="32" t="s">
        <v>196</v>
      </c>
      <c r="B75" s="17" t="s">
        <v>75</v>
      </c>
      <c r="C75" s="34"/>
      <c r="D75" s="34"/>
      <c r="E75" s="34"/>
      <c r="F75" s="34"/>
      <c r="G75" s="33" t="s">
        <v>20</v>
      </c>
      <c r="H75" s="33" t="s">
        <v>20</v>
      </c>
      <c r="I75" s="33" t="s">
        <v>20</v>
      </c>
      <c r="J75" s="33" t="s">
        <v>20</v>
      </c>
      <c r="K75" s="18"/>
      <c r="L75" s="18"/>
      <c r="M75" s="18"/>
      <c r="N75" s="18"/>
      <c r="O75" s="18" t="s">
        <v>71</v>
      </c>
      <c r="P75" s="18" t="s">
        <v>20</v>
      </c>
      <c r="Q75" s="18"/>
      <c r="R75" s="18"/>
      <c r="S75" s="33" t="s">
        <v>46</v>
      </c>
      <c r="T75" s="33" t="s">
        <v>46</v>
      </c>
      <c r="U75" s="34" t="s">
        <v>71</v>
      </c>
      <c r="V75" s="34" t="s">
        <v>71</v>
      </c>
      <c r="W75" s="33" t="s">
        <v>20</v>
      </c>
      <c r="X75" s="34"/>
      <c r="Y75" s="34"/>
      <c r="Z75" s="34"/>
      <c r="AA75" s="18"/>
      <c r="AB75" s="18"/>
      <c r="AC75" s="18"/>
      <c r="AD75" s="18"/>
      <c r="AE75" s="33" t="s">
        <v>18</v>
      </c>
      <c r="AF75" s="33" t="s">
        <v>18</v>
      </c>
      <c r="AG75" s="33" t="s">
        <v>18</v>
      </c>
      <c r="AH75" s="33" t="s">
        <v>18</v>
      </c>
      <c r="AI75" s="33" t="s">
        <v>46</v>
      </c>
      <c r="AJ75" s="33" t="s">
        <v>46</v>
      </c>
      <c r="AK75" s="33" t="s">
        <v>46</v>
      </c>
      <c r="AL75" s="33" t="s">
        <v>46</v>
      </c>
      <c r="AM75" s="33" t="s">
        <v>46</v>
      </c>
      <c r="AN75" s="33" t="s">
        <v>46</v>
      </c>
      <c r="AO75" s="34"/>
      <c r="AP75" s="35"/>
      <c r="AQ75" s="36" t="s">
        <v>196</v>
      </c>
      <c r="AR75" s="27" t="s">
        <v>84</v>
      </c>
      <c r="AS75" s="28" t="s">
        <v>77</v>
      </c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>
        <v>4</v>
      </c>
      <c r="BE75" s="29"/>
      <c r="BF75" s="29">
        <v>6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>
        <v>8</v>
      </c>
      <c r="CG75" s="29"/>
      <c r="CH75" s="29"/>
      <c r="CI75" s="29"/>
      <c r="CJ75" s="29"/>
      <c r="CK75" s="29"/>
      <c r="CL75" s="30"/>
      <c r="CM75" s="31">
        <f t="shared" si="2"/>
        <v>18</v>
      </c>
    </row>
    <row r="76" spans="1:91" ht="15" customHeight="1">
      <c r="A76" s="32" t="s">
        <v>197</v>
      </c>
      <c r="B76" s="17" t="s">
        <v>198</v>
      </c>
      <c r="C76" s="34" t="s">
        <v>35</v>
      </c>
      <c r="D76" s="34" t="s">
        <v>27</v>
      </c>
      <c r="E76" s="34" t="s">
        <v>71</v>
      </c>
      <c r="F76" s="34" t="s">
        <v>14</v>
      </c>
      <c r="G76" s="34" t="s">
        <v>19</v>
      </c>
      <c r="H76" s="34" t="s">
        <v>8</v>
      </c>
      <c r="I76" s="34"/>
      <c r="J76" s="34"/>
      <c r="K76" s="18"/>
      <c r="L76" s="18"/>
      <c r="M76" s="18"/>
      <c r="N76" s="18"/>
      <c r="O76" s="18"/>
      <c r="P76" s="18"/>
      <c r="Q76" s="18"/>
      <c r="R76" s="18"/>
      <c r="S76" s="34" t="s">
        <v>28</v>
      </c>
      <c r="T76" s="34" t="s">
        <v>39</v>
      </c>
      <c r="U76" s="34" t="s">
        <v>9</v>
      </c>
      <c r="V76" s="34" t="s">
        <v>71</v>
      </c>
      <c r="W76" s="34" t="s">
        <v>13</v>
      </c>
      <c r="X76" s="34" t="s">
        <v>34</v>
      </c>
      <c r="Y76" s="34"/>
      <c r="Z76" s="34"/>
      <c r="AA76" s="18" t="s">
        <v>32</v>
      </c>
      <c r="AB76" s="18" t="s">
        <v>23</v>
      </c>
      <c r="AC76" s="18" t="s">
        <v>22</v>
      </c>
      <c r="AD76" s="18"/>
      <c r="AE76" s="1"/>
      <c r="AF76" s="18"/>
      <c r="AG76" s="18"/>
      <c r="AH76" s="18"/>
      <c r="AI76" s="359" t="s">
        <v>70</v>
      </c>
      <c r="AJ76" s="350"/>
      <c r="AK76" s="350"/>
      <c r="AL76" s="350"/>
      <c r="AM76" s="351"/>
      <c r="AN76" s="34" t="s">
        <v>18</v>
      </c>
      <c r="AO76" s="34"/>
      <c r="AP76" s="35"/>
      <c r="AQ76" s="42" t="s">
        <v>197</v>
      </c>
      <c r="AR76" s="27" t="s">
        <v>72</v>
      </c>
      <c r="AS76" s="28" t="s">
        <v>199</v>
      </c>
      <c r="AT76" s="29">
        <v>1</v>
      </c>
      <c r="AU76" s="29">
        <v>1</v>
      </c>
      <c r="AV76" s="29"/>
      <c r="AW76" s="29"/>
      <c r="AX76" s="29"/>
      <c r="AY76" s="29">
        <v>1</v>
      </c>
      <c r="AZ76" s="29">
        <v>1</v>
      </c>
      <c r="BA76" s="29"/>
      <c r="BB76" s="29"/>
      <c r="BC76" s="29"/>
      <c r="BD76" s="29">
        <v>1</v>
      </c>
      <c r="BE76" s="29">
        <v>1</v>
      </c>
      <c r="BF76" s="29"/>
      <c r="BG76" s="29"/>
      <c r="BH76" s="29">
        <v>1</v>
      </c>
      <c r="BI76" s="29">
        <v>1</v>
      </c>
      <c r="BJ76" s="29"/>
      <c r="BK76" s="29"/>
      <c r="BL76" s="29"/>
      <c r="BM76" s="29">
        <v>1</v>
      </c>
      <c r="BN76" s="29">
        <v>1</v>
      </c>
      <c r="BO76" s="29"/>
      <c r="BP76" s="29"/>
      <c r="BQ76" s="29"/>
      <c r="BR76" s="29">
        <v>1</v>
      </c>
      <c r="BS76" s="29"/>
      <c r="BT76" s="29">
        <v>1</v>
      </c>
      <c r="BU76" s="29">
        <v>1</v>
      </c>
      <c r="BV76" s="29"/>
      <c r="BW76" s="29"/>
      <c r="BX76" s="29"/>
      <c r="BY76" s="29">
        <v>1</v>
      </c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1">
        <f t="shared" si="2"/>
        <v>14</v>
      </c>
    </row>
    <row r="77" spans="1:91" ht="13.5" customHeight="1">
      <c r="A77" s="32" t="s">
        <v>200</v>
      </c>
      <c r="B77" s="17" t="s">
        <v>164</v>
      </c>
      <c r="C77" s="34" t="s">
        <v>40</v>
      </c>
      <c r="D77" s="34" t="s">
        <v>71</v>
      </c>
      <c r="E77" s="34" t="s">
        <v>36</v>
      </c>
      <c r="F77" s="34" t="s">
        <v>38</v>
      </c>
      <c r="G77" s="34" t="s">
        <v>35</v>
      </c>
      <c r="H77" s="34" t="s">
        <v>45</v>
      </c>
      <c r="I77" s="34"/>
      <c r="J77" s="34"/>
      <c r="K77" s="390"/>
      <c r="L77" s="391"/>
      <c r="M77" s="391"/>
      <c r="N77" s="391"/>
      <c r="O77" s="391"/>
      <c r="P77" s="391"/>
      <c r="Q77" s="391"/>
      <c r="R77" s="392"/>
      <c r="S77" s="34" t="s">
        <v>17</v>
      </c>
      <c r="T77" s="34" t="s">
        <v>37</v>
      </c>
      <c r="U77" s="34" t="s">
        <v>15</v>
      </c>
      <c r="V77" s="34" t="s">
        <v>34</v>
      </c>
      <c r="W77" s="34"/>
      <c r="X77" s="34" t="s">
        <v>13</v>
      </c>
      <c r="Y77" s="34"/>
      <c r="Z77" s="34"/>
      <c r="AA77" s="377"/>
      <c r="AB77" s="378"/>
      <c r="AC77" s="378"/>
      <c r="AD77" s="378"/>
      <c r="AE77" s="378"/>
      <c r="AF77" s="378"/>
      <c r="AG77" s="378"/>
      <c r="AH77" s="379"/>
      <c r="AI77" s="34" t="s">
        <v>39</v>
      </c>
      <c r="AJ77" s="34" t="s">
        <v>16</v>
      </c>
      <c r="AK77" s="34"/>
      <c r="AL77" s="34" t="s">
        <v>31</v>
      </c>
      <c r="AM77" s="34" t="s">
        <v>14</v>
      </c>
      <c r="AN77" s="34"/>
      <c r="AO77" s="34"/>
      <c r="AP77" s="35"/>
      <c r="AQ77" s="36" t="s">
        <v>200</v>
      </c>
      <c r="AR77" s="27" t="s">
        <v>67</v>
      </c>
      <c r="AS77" s="28" t="s">
        <v>165</v>
      </c>
      <c r="AT77" s="29"/>
      <c r="AU77" s="29"/>
      <c r="AV77" s="29"/>
      <c r="AW77" s="29"/>
      <c r="AX77" s="29"/>
      <c r="AY77" s="29">
        <v>1</v>
      </c>
      <c r="AZ77" s="29">
        <v>1</v>
      </c>
      <c r="BA77" s="29">
        <v>1</v>
      </c>
      <c r="BB77" s="29">
        <v>1</v>
      </c>
      <c r="BC77" s="29">
        <v>1</v>
      </c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>
        <v>1</v>
      </c>
      <c r="BR77" s="29"/>
      <c r="BS77" s="29"/>
      <c r="BT77" s="29">
        <v>1</v>
      </c>
      <c r="BU77" s="29">
        <v>1</v>
      </c>
      <c r="BV77" s="29">
        <v>1</v>
      </c>
      <c r="BW77" s="29">
        <v>1</v>
      </c>
      <c r="BX77" s="29">
        <v>1</v>
      </c>
      <c r="BY77" s="29">
        <v>1</v>
      </c>
      <c r="BZ77" s="29">
        <v>1</v>
      </c>
      <c r="CA77" s="29"/>
      <c r="CB77" s="29"/>
      <c r="CC77" s="29"/>
      <c r="CD77" s="29"/>
      <c r="CE77" s="29">
        <v>1</v>
      </c>
      <c r="CF77" s="29"/>
      <c r="CG77" s="29"/>
      <c r="CH77" s="29"/>
      <c r="CI77" s="29"/>
      <c r="CJ77" s="29"/>
      <c r="CK77" s="29"/>
      <c r="CL77" s="30"/>
      <c r="CM77" s="31">
        <f t="shared" si="2"/>
        <v>14</v>
      </c>
    </row>
    <row r="78" spans="1:91" ht="15" customHeight="1">
      <c r="A78" s="32" t="s">
        <v>201</v>
      </c>
      <c r="B78" s="17" t="s">
        <v>156</v>
      </c>
      <c r="C78" s="33" t="s">
        <v>13</v>
      </c>
      <c r="D78" s="33" t="s">
        <v>13</v>
      </c>
      <c r="E78" s="33" t="s">
        <v>35</v>
      </c>
      <c r="F78" s="33" t="s">
        <v>35</v>
      </c>
      <c r="G78" s="34"/>
      <c r="H78" s="34"/>
      <c r="I78" s="34"/>
      <c r="J78" s="34"/>
      <c r="K78" s="18"/>
      <c r="L78" s="18"/>
      <c r="M78" s="33" t="s">
        <v>14</v>
      </c>
      <c r="N78" s="33" t="s">
        <v>14</v>
      </c>
      <c r="O78" s="33" t="s">
        <v>17</v>
      </c>
      <c r="P78" s="33" t="s">
        <v>17</v>
      </c>
      <c r="Q78" s="33" t="s">
        <v>34</v>
      </c>
      <c r="R78" s="33" t="s">
        <v>34</v>
      </c>
      <c r="S78" s="33" t="s">
        <v>19</v>
      </c>
      <c r="T78" s="33" t="s">
        <v>19</v>
      </c>
      <c r="U78" s="34" t="s">
        <v>71</v>
      </c>
      <c r="V78" s="34"/>
      <c r="W78" s="34"/>
      <c r="X78" s="34"/>
      <c r="Y78" s="34"/>
      <c r="Z78" s="34"/>
      <c r="AA78" s="18"/>
      <c r="AB78" s="18"/>
      <c r="AC78" s="18"/>
      <c r="AD78" s="18"/>
      <c r="AE78" s="18" t="s">
        <v>71</v>
      </c>
      <c r="AF78" s="18" t="s">
        <v>71</v>
      </c>
      <c r="AG78" s="33" t="s">
        <v>16</v>
      </c>
      <c r="AH78" s="33" t="s">
        <v>16</v>
      </c>
      <c r="AI78" s="33" t="s">
        <v>15</v>
      </c>
      <c r="AJ78" s="33" t="s">
        <v>15</v>
      </c>
      <c r="AK78" s="33" t="s">
        <v>39</v>
      </c>
      <c r="AL78" s="33" t="s">
        <v>39</v>
      </c>
      <c r="AM78" s="34"/>
      <c r="AN78" s="34"/>
      <c r="AO78" s="34"/>
      <c r="AP78" s="35"/>
      <c r="AQ78" s="36" t="s">
        <v>201</v>
      </c>
      <c r="AR78" s="27" t="s">
        <v>67</v>
      </c>
      <c r="AS78" s="28" t="s">
        <v>158</v>
      </c>
      <c r="AT78" s="29"/>
      <c r="AU78" s="29"/>
      <c r="AV78" s="29"/>
      <c r="AW78" s="29"/>
      <c r="AX78" s="29"/>
      <c r="AY78" s="29">
        <v>2</v>
      </c>
      <c r="AZ78" s="29">
        <v>2</v>
      </c>
      <c r="BA78" s="29">
        <v>2</v>
      </c>
      <c r="BB78" s="29">
        <v>2</v>
      </c>
      <c r="BC78" s="29">
        <v>2</v>
      </c>
      <c r="BD78" s="29"/>
      <c r="BE78" s="29">
        <v>2</v>
      </c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>
        <v>2</v>
      </c>
      <c r="BU78" s="29">
        <v>2</v>
      </c>
      <c r="BV78" s="29"/>
      <c r="BW78" s="29"/>
      <c r="BX78" s="29"/>
      <c r="BY78" s="29">
        <v>2</v>
      </c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31">
        <f t="shared" si="2"/>
        <v>18</v>
      </c>
    </row>
    <row r="79" spans="1:91" ht="15" customHeight="1">
      <c r="A79" s="32" t="s">
        <v>202</v>
      </c>
      <c r="B79" s="17" t="s">
        <v>66</v>
      </c>
      <c r="C79" s="34" t="s">
        <v>50</v>
      </c>
      <c r="D79" s="34" t="s">
        <v>41</v>
      </c>
      <c r="E79" s="34" t="s">
        <v>41</v>
      </c>
      <c r="F79" s="34" t="s">
        <v>71</v>
      </c>
      <c r="G79" s="34" t="s">
        <v>16</v>
      </c>
      <c r="H79" s="34"/>
      <c r="I79" s="34"/>
      <c r="J79" s="34"/>
      <c r="K79" s="18" t="s">
        <v>50</v>
      </c>
      <c r="L79" s="19" t="s">
        <v>50</v>
      </c>
      <c r="M79" s="18" t="s">
        <v>15</v>
      </c>
      <c r="N79" s="18" t="s">
        <v>15</v>
      </c>
      <c r="O79" s="18" t="s">
        <v>71</v>
      </c>
      <c r="P79" s="18" t="s">
        <v>41</v>
      </c>
      <c r="Q79" s="18"/>
      <c r="R79" s="18"/>
      <c r="S79" s="34"/>
      <c r="T79" s="34"/>
      <c r="U79" s="34"/>
      <c r="V79" s="34" t="s">
        <v>48</v>
      </c>
      <c r="W79" s="34" t="s">
        <v>16</v>
      </c>
      <c r="X79" s="34" t="s">
        <v>16</v>
      </c>
      <c r="Y79" s="34"/>
      <c r="Z79" s="34"/>
      <c r="AA79" s="18"/>
      <c r="AB79" s="18"/>
      <c r="AC79" s="18"/>
      <c r="AD79" s="18" t="s">
        <v>49</v>
      </c>
      <c r="AE79" s="18" t="s">
        <v>49</v>
      </c>
      <c r="AF79" s="18"/>
      <c r="AG79" s="18"/>
      <c r="AH79" s="18"/>
      <c r="AI79" s="34"/>
      <c r="AJ79" s="34"/>
      <c r="AK79" s="19" t="s">
        <v>48</v>
      </c>
      <c r="AL79" s="19" t="s">
        <v>48</v>
      </c>
      <c r="AM79" s="19" t="s">
        <v>49</v>
      </c>
      <c r="AN79" s="34" t="s">
        <v>15</v>
      </c>
      <c r="AO79" s="34"/>
      <c r="AP79" s="35"/>
      <c r="AQ79" s="36" t="s">
        <v>202</v>
      </c>
      <c r="AR79" s="27" t="s">
        <v>67</v>
      </c>
      <c r="AS79" s="28" t="s">
        <v>94</v>
      </c>
      <c r="AT79" s="29"/>
      <c r="AU79" s="29"/>
      <c r="AV79" s="29"/>
      <c r="AW79" s="29"/>
      <c r="AX79" s="29"/>
      <c r="AY79" s="29"/>
      <c r="AZ79" s="29"/>
      <c r="BA79" s="29">
        <v>3</v>
      </c>
      <c r="BB79" s="29">
        <v>3</v>
      </c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>
        <v>3</v>
      </c>
      <c r="CB79" s="29"/>
      <c r="CC79" s="29"/>
      <c r="CD79" s="29"/>
      <c r="CE79" s="29"/>
      <c r="CF79" s="29"/>
      <c r="CG79" s="29"/>
      <c r="CH79" s="29">
        <v>3</v>
      </c>
      <c r="CI79" s="29">
        <v>3</v>
      </c>
      <c r="CJ79" s="29">
        <v>3</v>
      </c>
      <c r="CK79" s="29"/>
      <c r="CL79" s="30"/>
      <c r="CM79" s="31">
        <f t="shared" si="2"/>
        <v>18</v>
      </c>
    </row>
    <row r="80" spans="1:91" ht="15" customHeight="1">
      <c r="A80" s="32" t="s">
        <v>203</v>
      </c>
      <c r="B80" s="17" t="s">
        <v>79</v>
      </c>
      <c r="C80" s="34"/>
      <c r="D80" s="34"/>
      <c r="E80" s="33" t="s">
        <v>30</v>
      </c>
      <c r="F80" s="33" t="s">
        <v>30</v>
      </c>
      <c r="G80" s="33" t="s">
        <v>30</v>
      </c>
      <c r="H80" s="33" t="s">
        <v>30</v>
      </c>
      <c r="I80" s="33" t="s">
        <v>30</v>
      </c>
      <c r="J80" s="33" t="s">
        <v>30</v>
      </c>
      <c r="K80" s="33" t="s">
        <v>32</v>
      </c>
      <c r="L80" s="33" t="s">
        <v>32</v>
      </c>
      <c r="M80" s="33" t="s">
        <v>32</v>
      </c>
      <c r="N80" s="380" t="s">
        <v>815</v>
      </c>
      <c r="O80" s="381"/>
      <c r="P80" s="381"/>
      <c r="Q80" s="381"/>
      <c r="R80" s="382"/>
      <c r="S80" s="361" t="s">
        <v>70</v>
      </c>
      <c r="T80" s="362"/>
      <c r="U80" s="362"/>
      <c r="V80" s="362"/>
      <c r="W80" s="362"/>
      <c r="X80" s="362"/>
      <c r="Y80" s="362"/>
      <c r="Z80" s="363"/>
      <c r="AA80" s="18"/>
      <c r="AB80" s="18"/>
      <c r="AC80" s="18"/>
      <c r="AD80" s="18"/>
      <c r="AE80" s="33" t="s">
        <v>19</v>
      </c>
      <c r="AF80" s="33" t="s">
        <v>19</v>
      </c>
      <c r="AG80" s="33" t="s">
        <v>19</v>
      </c>
      <c r="AH80" s="33" t="s">
        <v>19</v>
      </c>
      <c r="AI80" s="33" t="s">
        <v>28</v>
      </c>
      <c r="AJ80" s="33" t="s">
        <v>28</v>
      </c>
      <c r="AK80" s="33" t="s">
        <v>28</v>
      </c>
      <c r="AL80" s="33" t="s">
        <v>28</v>
      </c>
      <c r="AM80" s="34"/>
      <c r="AN80" s="33" t="s">
        <v>19</v>
      </c>
      <c r="AO80" s="34"/>
      <c r="AP80" s="35"/>
      <c r="AQ80" s="36" t="s">
        <v>204</v>
      </c>
      <c r="AR80" s="27" t="s">
        <v>112</v>
      </c>
      <c r="AS80" s="28" t="s">
        <v>80</v>
      </c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>
        <v>5</v>
      </c>
      <c r="BF80" s="29"/>
      <c r="BG80" s="29"/>
      <c r="BH80" s="29"/>
      <c r="BI80" s="29"/>
      <c r="BJ80" s="29"/>
      <c r="BK80" s="29"/>
      <c r="BL80" s="29"/>
      <c r="BM80" s="29"/>
      <c r="BN80" s="29">
        <v>5</v>
      </c>
      <c r="BO80" s="29"/>
      <c r="BP80" s="29">
        <v>6</v>
      </c>
      <c r="BQ80" s="29"/>
      <c r="BR80" s="29">
        <v>4</v>
      </c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1">
        <f t="shared" si="2"/>
        <v>20</v>
      </c>
    </row>
    <row r="81" spans="1:91" ht="15" customHeight="1">
      <c r="A81" s="32" t="s">
        <v>205</v>
      </c>
      <c r="B81" s="17" t="s">
        <v>123</v>
      </c>
      <c r="C81" s="34"/>
      <c r="D81" s="34"/>
      <c r="E81" s="34"/>
      <c r="F81" s="186" t="s">
        <v>40</v>
      </c>
      <c r="G81" s="33" t="s">
        <v>37</v>
      </c>
      <c r="H81" s="33" t="s">
        <v>28</v>
      </c>
      <c r="I81" s="34"/>
      <c r="J81" s="34"/>
      <c r="K81" s="33" t="s">
        <v>35</v>
      </c>
      <c r="L81" s="18" t="s">
        <v>40</v>
      </c>
      <c r="M81" s="18" t="s">
        <v>34</v>
      </c>
      <c r="N81" s="18" t="s">
        <v>40</v>
      </c>
      <c r="O81" s="18"/>
      <c r="P81" s="18"/>
      <c r="Q81" s="18"/>
      <c r="R81" s="18"/>
      <c r="S81" s="34" t="s">
        <v>35</v>
      </c>
      <c r="T81" s="34" t="s">
        <v>36</v>
      </c>
      <c r="U81" s="186" t="s">
        <v>36</v>
      </c>
      <c r="V81" s="34" t="s">
        <v>28</v>
      </c>
      <c r="W81" s="34"/>
      <c r="X81" s="34"/>
      <c r="Y81" s="34"/>
      <c r="Z81" s="34"/>
      <c r="AA81" s="18" t="s">
        <v>40</v>
      </c>
      <c r="AB81" s="18" t="s">
        <v>40</v>
      </c>
      <c r="AC81" s="18" t="s">
        <v>37</v>
      </c>
      <c r="AD81" s="18"/>
      <c r="AE81" s="18" t="s">
        <v>36</v>
      </c>
      <c r="AF81" s="18" t="s">
        <v>36</v>
      </c>
      <c r="AG81" s="18"/>
      <c r="AH81" s="18"/>
      <c r="AI81" s="34"/>
      <c r="AJ81" s="34"/>
      <c r="AK81" s="34" t="s">
        <v>36</v>
      </c>
      <c r="AL81" s="33" t="s">
        <v>34</v>
      </c>
      <c r="AM81" s="34" t="s">
        <v>37</v>
      </c>
      <c r="AN81" s="34" t="s">
        <v>37</v>
      </c>
      <c r="AO81" s="34"/>
      <c r="AP81" s="35"/>
      <c r="AQ81" s="47" t="s">
        <v>206</v>
      </c>
      <c r="AR81" s="27" t="s">
        <v>67</v>
      </c>
      <c r="AS81" s="28" t="s">
        <v>124</v>
      </c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>
        <v>2</v>
      </c>
      <c r="BO81" s="29"/>
      <c r="BP81" s="29"/>
      <c r="BQ81" s="29"/>
      <c r="BR81" s="29"/>
      <c r="BS81" s="29"/>
      <c r="BT81" s="29">
        <v>2</v>
      </c>
      <c r="BU81" s="29">
        <v>2</v>
      </c>
      <c r="BV81" s="29">
        <v>5</v>
      </c>
      <c r="BW81" s="29">
        <v>4</v>
      </c>
      <c r="BX81" s="29"/>
      <c r="BY81" s="29"/>
      <c r="BZ81" s="29">
        <v>5</v>
      </c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1">
        <f t="shared" si="2"/>
        <v>20</v>
      </c>
    </row>
    <row r="82" spans="1:91" ht="15" customHeight="1" thickBot="1">
      <c r="A82" s="32" t="s">
        <v>207</v>
      </c>
      <c r="B82" s="17" t="s">
        <v>75</v>
      </c>
      <c r="C82" s="34" t="s">
        <v>16</v>
      </c>
      <c r="D82" s="33" t="s">
        <v>15</v>
      </c>
      <c r="E82" s="34" t="s">
        <v>71</v>
      </c>
      <c r="F82" s="33" t="s">
        <v>16</v>
      </c>
      <c r="G82" s="34"/>
      <c r="H82" s="34"/>
      <c r="I82" s="34"/>
      <c r="J82" s="34"/>
      <c r="K82" s="33" t="s">
        <v>16</v>
      </c>
      <c r="L82" s="33" t="s">
        <v>16</v>
      </c>
      <c r="M82" s="33" t="s">
        <v>16</v>
      </c>
      <c r="N82" s="54" t="s">
        <v>16</v>
      </c>
      <c r="O82" s="18"/>
      <c r="P82" s="18"/>
      <c r="Q82" s="18"/>
      <c r="R82" s="18"/>
      <c r="S82" s="34"/>
      <c r="T82" s="34"/>
      <c r="U82" s="34"/>
      <c r="V82" s="33" t="s">
        <v>15</v>
      </c>
      <c r="W82" s="33" t="s">
        <v>15</v>
      </c>
      <c r="X82" s="33" t="s">
        <v>15</v>
      </c>
      <c r="Y82" s="33" t="s">
        <v>15</v>
      </c>
      <c r="Z82" s="33" t="s">
        <v>15</v>
      </c>
      <c r="AA82" s="33" t="s">
        <v>8</v>
      </c>
      <c r="AB82" s="33" t="s">
        <v>8</v>
      </c>
      <c r="AC82" s="33" t="s">
        <v>8</v>
      </c>
      <c r="AD82" s="33" t="s">
        <v>8</v>
      </c>
      <c r="AE82" s="18" t="s">
        <v>71</v>
      </c>
      <c r="AF82" s="18"/>
      <c r="AG82" s="18"/>
      <c r="AH82" s="18"/>
      <c r="AI82" s="33" t="s">
        <v>8</v>
      </c>
      <c r="AJ82" s="34" t="s">
        <v>71</v>
      </c>
      <c r="AK82" s="34" t="s">
        <v>15</v>
      </c>
      <c r="AL82" s="34"/>
      <c r="AM82" s="34"/>
      <c r="AN82" s="34"/>
      <c r="AO82" s="34"/>
      <c r="AP82" s="34"/>
      <c r="AQ82" s="36" t="s">
        <v>207</v>
      </c>
      <c r="AR82" s="27" t="s">
        <v>67</v>
      </c>
      <c r="AS82" s="28" t="s">
        <v>77</v>
      </c>
      <c r="AT82" s="29">
        <v>5</v>
      </c>
      <c r="AU82" s="29"/>
      <c r="AV82" s="29"/>
      <c r="AW82" s="29"/>
      <c r="AX82" s="29"/>
      <c r="AY82" s="29"/>
      <c r="AZ82" s="29"/>
      <c r="BA82" s="29">
        <v>7</v>
      </c>
      <c r="BB82" s="29">
        <v>6</v>
      </c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1">
        <f t="shared" si="2"/>
        <v>18</v>
      </c>
    </row>
    <row r="83" spans="1:91" ht="15" customHeight="1">
      <c r="A83" s="32" t="s">
        <v>208</v>
      </c>
      <c r="B83" s="17" t="s">
        <v>113</v>
      </c>
      <c r="C83" s="192" t="s">
        <v>22</v>
      </c>
      <c r="D83" s="192" t="s">
        <v>22</v>
      </c>
      <c r="E83" s="192" t="s">
        <v>28</v>
      </c>
      <c r="F83" s="192" t="s">
        <v>9</v>
      </c>
      <c r="G83" s="192"/>
      <c r="H83" s="192" t="s">
        <v>23</v>
      </c>
      <c r="I83" s="34"/>
      <c r="J83" s="34"/>
      <c r="K83" s="192" t="s">
        <v>9</v>
      </c>
      <c r="L83" s="192" t="s">
        <v>14</v>
      </c>
      <c r="M83" s="192" t="s">
        <v>8</v>
      </c>
      <c r="N83" s="192" t="s">
        <v>13</v>
      </c>
      <c r="O83" s="192" t="s">
        <v>8</v>
      </c>
      <c r="P83" s="192" t="s">
        <v>27</v>
      </c>
      <c r="Q83" s="18"/>
      <c r="R83" s="18"/>
      <c r="S83" s="34"/>
      <c r="T83" s="34"/>
      <c r="U83" s="34"/>
      <c r="V83" s="192" t="s">
        <v>23</v>
      </c>
      <c r="W83" s="34" t="s">
        <v>71</v>
      </c>
      <c r="X83" s="34" t="s">
        <v>71</v>
      </c>
      <c r="Y83" s="34"/>
      <c r="Z83" s="34"/>
      <c r="AA83" s="192" t="s">
        <v>39</v>
      </c>
      <c r="AB83" s="192" t="s">
        <v>71</v>
      </c>
      <c r="AC83" s="192" t="s">
        <v>14</v>
      </c>
      <c r="AD83" s="192" t="s">
        <v>13</v>
      </c>
      <c r="AE83" s="192" t="s">
        <v>39</v>
      </c>
      <c r="AF83" s="18"/>
      <c r="AG83" s="18"/>
      <c r="AH83" s="18"/>
      <c r="AI83" s="34"/>
      <c r="AJ83" s="34"/>
      <c r="AK83" s="34"/>
      <c r="AL83" s="34"/>
      <c r="AM83" s="33" t="s">
        <v>28</v>
      </c>
      <c r="AN83" s="33" t="s">
        <v>27</v>
      </c>
      <c r="AO83" s="34"/>
      <c r="AP83" s="35"/>
      <c r="AQ83" s="50" t="s">
        <v>208</v>
      </c>
      <c r="AR83" s="27" t="s">
        <v>112</v>
      </c>
      <c r="AS83" s="28" t="s">
        <v>115</v>
      </c>
      <c r="AT83" s="29">
        <v>2</v>
      </c>
      <c r="AU83" s="29">
        <v>2</v>
      </c>
      <c r="AV83" s="29"/>
      <c r="AW83" s="29"/>
      <c r="AX83" s="29"/>
      <c r="AY83" s="29">
        <v>2</v>
      </c>
      <c r="AZ83" s="29">
        <v>2</v>
      </c>
      <c r="BA83" s="29"/>
      <c r="BB83" s="29"/>
      <c r="BC83" s="29"/>
      <c r="BD83" s="29"/>
      <c r="BE83" s="29"/>
      <c r="BF83" s="29"/>
      <c r="BG83" s="29"/>
      <c r="BH83" s="29">
        <v>2</v>
      </c>
      <c r="BI83" s="29">
        <v>2</v>
      </c>
      <c r="BJ83" s="29"/>
      <c r="BK83" s="29"/>
      <c r="BL83" s="29"/>
      <c r="BM83" s="29">
        <v>2</v>
      </c>
      <c r="BN83" s="29">
        <v>2</v>
      </c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>
        <v>2</v>
      </c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1">
        <f t="shared" si="2"/>
        <v>18</v>
      </c>
    </row>
    <row r="84" spans="1:91" ht="15" customHeight="1">
      <c r="A84" s="32" t="s">
        <v>209</v>
      </c>
      <c r="B84" s="17" t="s">
        <v>90</v>
      </c>
      <c r="C84" s="34"/>
      <c r="D84" s="34" t="s">
        <v>46</v>
      </c>
      <c r="E84" s="34" t="s">
        <v>44</v>
      </c>
      <c r="F84" s="34" t="s">
        <v>44</v>
      </c>
      <c r="G84" s="34" t="s">
        <v>43</v>
      </c>
      <c r="H84" s="34" t="s">
        <v>47</v>
      </c>
      <c r="I84" s="34"/>
      <c r="J84" s="34"/>
      <c r="K84" s="18" t="s">
        <v>43</v>
      </c>
      <c r="L84" s="18" t="s">
        <v>18</v>
      </c>
      <c r="M84" s="33" t="s">
        <v>18</v>
      </c>
      <c r="N84" s="18" t="s">
        <v>20</v>
      </c>
      <c r="O84" s="18"/>
      <c r="P84" s="18"/>
      <c r="Q84" s="18"/>
      <c r="R84" s="18"/>
      <c r="S84" s="34"/>
      <c r="T84" s="34"/>
      <c r="U84" s="39" t="s">
        <v>21</v>
      </c>
      <c r="V84" s="34" t="s">
        <v>47</v>
      </c>
      <c r="W84" s="34" t="s">
        <v>18</v>
      </c>
      <c r="X84" s="34" t="s">
        <v>42</v>
      </c>
      <c r="Y84" s="34"/>
      <c r="Z84" s="34"/>
      <c r="AA84" s="18"/>
      <c r="AB84" s="18"/>
      <c r="AC84" s="18" t="s">
        <v>21</v>
      </c>
      <c r="AD84" s="18" t="s">
        <v>42</v>
      </c>
      <c r="AE84" s="18" t="s">
        <v>46</v>
      </c>
      <c r="AF84" s="18"/>
      <c r="AG84" s="18"/>
      <c r="AH84" s="18"/>
      <c r="AI84" s="34" t="s">
        <v>43</v>
      </c>
      <c r="AJ84" s="34" t="s">
        <v>42</v>
      </c>
      <c r="AK84" s="34" t="s">
        <v>20</v>
      </c>
      <c r="AL84" s="34" t="s">
        <v>44</v>
      </c>
      <c r="AM84" s="34"/>
      <c r="AN84" s="34"/>
      <c r="AO84" s="34"/>
      <c r="AP84" s="35"/>
      <c r="AQ84" s="42" t="s">
        <v>209</v>
      </c>
      <c r="AR84" s="27" t="s">
        <v>84</v>
      </c>
      <c r="AS84" s="28" t="s">
        <v>91</v>
      </c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>
        <v>3</v>
      </c>
      <c r="BE84" s="29"/>
      <c r="BF84" s="29">
        <v>2</v>
      </c>
      <c r="BG84" s="29">
        <v>2</v>
      </c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>
        <v>3</v>
      </c>
      <c r="CC84" s="29">
        <v>3</v>
      </c>
      <c r="CD84" s="29">
        <v>3</v>
      </c>
      <c r="CE84" s="29"/>
      <c r="CF84" s="29">
        <v>2</v>
      </c>
      <c r="CG84" s="29">
        <v>2</v>
      </c>
      <c r="CH84" s="29"/>
      <c r="CI84" s="29"/>
      <c r="CJ84" s="29"/>
      <c r="CK84" s="29"/>
      <c r="CL84" s="30"/>
      <c r="CM84" s="31">
        <f t="shared" si="2"/>
        <v>20</v>
      </c>
    </row>
    <row r="85" spans="1:91" ht="15" customHeight="1">
      <c r="A85" s="32" t="s">
        <v>210</v>
      </c>
      <c r="B85" s="17" t="s">
        <v>117</v>
      </c>
      <c r="C85" s="361"/>
      <c r="D85" s="362"/>
      <c r="E85" s="362"/>
      <c r="F85" s="362"/>
      <c r="G85" s="362"/>
      <c r="H85" s="362"/>
      <c r="I85" s="362"/>
      <c r="J85" s="363"/>
      <c r="K85" s="192" t="s">
        <v>40</v>
      </c>
      <c r="L85" s="192" t="s">
        <v>37</v>
      </c>
      <c r="M85" s="18"/>
      <c r="N85" s="18"/>
      <c r="O85" s="18"/>
      <c r="P85" s="18"/>
      <c r="Q85" s="18"/>
      <c r="R85" s="18"/>
      <c r="S85" s="192" t="s">
        <v>37</v>
      </c>
      <c r="T85" s="34" t="s">
        <v>71</v>
      </c>
      <c r="U85" s="192" t="s">
        <v>40</v>
      </c>
      <c r="V85" s="192" t="s">
        <v>36</v>
      </c>
      <c r="W85" s="34"/>
      <c r="X85" s="34"/>
      <c r="Y85" s="34"/>
      <c r="Z85" s="34"/>
      <c r="AA85" s="18"/>
      <c r="AB85" s="18"/>
      <c r="AC85" s="18"/>
      <c r="AD85" s="18"/>
      <c r="AE85" s="18"/>
      <c r="AF85" s="18"/>
      <c r="AG85" s="18"/>
      <c r="AH85" s="18"/>
      <c r="AI85" s="192" t="s">
        <v>36</v>
      </c>
      <c r="AJ85" s="192" t="s">
        <v>36</v>
      </c>
      <c r="AK85" s="192" t="s">
        <v>40</v>
      </c>
      <c r="AL85" s="192" t="s">
        <v>37</v>
      </c>
      <c r="AM85" s="34"/>
      <c r="AN85" s="34"/>
      <c r="AO85" s="34"/>
      <c r="AP85" s="35"/>
      <c r="AQ85" s="26" t="s">
        <v>211</v>
      </c>
      <c r="AR85" s="27" t="s">
        <v>67</v>
      </c>
      <c r="AS85" s="28" t="s">
        <v>118</v>
      </c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>
        <v>3</v>
      </c>
      <c r="BW85" s="29">
        <v>3</v>
      </c>
      <c r="BX85" s="29"/>
      <c r="BY85" s="29"/>
      <c r="BZ85" s="29">
        <v>3</v>
      </c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31">
        <f t="shared" si="2"/>
        <v>9</v>
      </c>
    </row>
    <row r="86" spans="1:91" ht="15" customHeight="1">
      <c r="A86" s="32" t="s">
        <v>212</v>
      </c>
      <c r="B86" s="17" t="s">
        <v>190</v>
      </c>
      <c r="C86" s="34"/>
      <c r="D86" s="34"/>
      <c r="E86" s="33" t="s">
        <v>22</v>
      </c>
      <c r="F86" s="34" t="s">
        <v>71</v>
      </c>
      <c r="G86" s="33" t="s">
        <v>23</v>
      </c>
      <c r="H86" s="33" t="s">
        <v>28</v>
      </c>
      <c r="I86" s="33" t="s">
        <v>23</v>
      </c>
      <c r="J86" s="34"/>
      <c r="K86" s="33" t="s">
        <v>35</v>
      </c>
      <c r="L86" s="18" t="s">
        <v>71</v>
      </c>
      <c r="M86" s="33" t="s">
        <v>19</v>
      </c>
      <c r="N86" s="33" t="s">
        <v>27</v>
      </c>
      <c r="O86" s="33" t="s">
        <v>28</v>
      </c>
      <c r="P86" s="18" t="s">
        <v>71</v>
      </c>
      <c r="Q86" s="18"/>
      <c r="R86" s="18"/>
      <c r="S86" s="33" t="s">
        <v>9</v>
      </c>
      <c r="T86" s="33" t="s">
        <v>14</v>
      </c>
      <c r="U86" s="33" t="s">
        <v>39</v>
      </c>
      <c r="V86" s="33" t="s">
        <v>8</v>
      </c>
      <c r="W86" s="33" t="s">
        <v>35</v>
      </c>
      <c r="X86" s="33" t="s">
        <v>19</v>
      </c>
      <c r="Y86" s="34"/>
      <c r="Z86" s="34"/>
      <c r="AA86" s="18"/>
      <c r="AB86" s="18"/>
      <c r="AC86" s="18"/>
      <c r="AD86" s="18"/>
      <c r="AE86" s="33" t="s">
        <v>14</v>
      </c>
      <c r="AF86" s="33" t="s">
        <v>13</v>
      </c>
      <c r="AG86" s="18"/>
      <c r="AH86" s="18"/>
      <c r="AI86" s="34"/>
      <c r="AJ86" s="34"/>
      <c r="AK86" s="33" t="s">
        <v>9</v>
      </c>
      <c r="AL86" s="33" t="s">
        <v>34</v>
      </c>
      <c r="AM86" s="34"/>
      <c r="AN86" s="34"/>
      <c r="AO86" s="34"/>
      <c r="AP86" s="35"/>
      <c r="AQ86" s="36" t="s">
        <v>212</v>
      </c>
      <c r="AR86" s="27" t="s">
        <v>112</v>
      </c>
      <c r="AS86" s="28" t="s">
        <v>192</v>
      </c>
      <c r="AT86" s="29">
        <v>1</v>
      </c>
      <c r="AU86" s="29">
        <v>2</v>
      </c>
      <c r="AV86" s="29"/>
      <c r="AW86" s="29"/>
      <c r="AX86" s="29"/>
      <c r="AY86" s="29">
        <v>1</v>
      </c>
      <c r="AZ86" s="29">
        <v>2</v>
      </c>
      <c r="BA86" s="29"/>
      <c r="BB86" s="29"/>
      <c r="BC86" s="29"/>
      <c r="BD86" s="29"/>
      <c r="BE86" s="29">
        <v>2</v>
      </c>
      <c r="BF86" s="29"/>
      <c r="BG86" s="29"/>
      <c r="BH86" s="29">
        <v>1</v>
      </c>
      <c r="BI86" s="29">
        <v>2</v>
      </c>
      <c r="BJ86" s="29"/>
      <c r="BK86" s="29"/>
      <c r="BL86" s="29"/>
      <c r="BM86" s="29">
        <v>1</v>
      </c>
      <c r="BN86" s="29">
        <v>2</v>
      </c>
      <c r="BO86" s="29"/>
      <c r="BP86" s="29"/>
      <c r="BQ86" s="29"/>
      <c r="BR86" s="29"/>
      <c r="BS86" s="29"/>
      <c r="BT86" s="29">
        <v>1</v>
      </c>
      <c r="BU86" s="29">
        <v>2</v>
      </c>
      <c r="BV86" s="29"/>
      <c r="BW86" s="29"/>
      <c r="BX86" s="29"/>
      <c r="BY86" s="29">
        <v>1</v>
      </c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30"/>
      <c r="CM86" s="31">
        <f t="shared" si="2"/>
        <v>18</v>
      </c>
    </row>
    <row r="87" spans="1:91" ht="15" customHeight="1">
      <c r="A87" s="32" t="s">
        <v>213</v>
      </c>
      <c r="B87" s="17" t="s">
        <v>82</v>
      </c>
      <c r="C87" s="34"/>
      <c r="D87" s="34"/>
      <c r="E87" s="34"/>
      <c r="F87" s="34"/>
      <c r="G87" s="34"/>
      <c r="H87" s="34"/>
      <c r="I87" s="34"/>
      <c r="J87" s="34"/>
      <c r="K87" s="18"/>
      <c r="L87" s="18"/>
      <c r="M87" s="18"/>
      <c r="N87" s="18"/>
      <c r="O87" s="18"/>
      <c r="P87" s="18"/>
      <c r="Q87" s="18"/>
      <c r="R87" s="18"/>
      <c r="S87" s="34"/>
      <c r="T87" s="34"/>
      <c r="U87" s="34"/>
      <c r="V87" s="34"/>
      <c r="W87" s="34"/>
      <c r="X87" s="34"/>
      <c r="Y87" s="34"/>
      <c r="Z87" s="34"/>
      <c r="AA87" s="18"/>
      <c r="AB87" s="18"/>
      <c r="AC87" s="18"/>
      <c r="AD87" s="18"/>
      <c r="AE87" s="18"/>
      <c r="AF87" s="18"/>
      <c r="AG87" s="18"/>
      <c r="AH87" s="18"/>
      <c r="AI87" s="34"/>
      <c r="AJ87" s="34"/>
      <c r="AK87" s="34"/>
      <c r="AL87" s="192" t="s">
        <v>51</v>
      </c>
      <c r="AM87" s="192" t="s">
        <v>51</v>
      </c>
      <c r="AN87" s="34"/>
      <c r="AO87" s="34"/>
      <c r="AP87" s="35"/>
      <c r="AQ87" s="36" t="s">
        <v>214</v>
      </c>
      <c r="AR87" s="27" t="s">
        <v>169</v>
      </c>
      <c r="AS87" s="28" t="s">
        <v>85</v>
      </c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>
        <v>2</v>
      </c>
      <c r="CL87" s="30"/>
      <c r="CM87" s="31">
        <f t="shared" si="2"/>
        <v>2</v>
      </c>
    </row>
    <row r="88" spans="1:91" ht="15" customHeight="1">
      <c r="A88" s="32" t="s">
        <v>215</v>
      </c>
      <c r="B88" s="17" t="s">
        <v>75</v>
      </c>
      <c r="C88" s="34"/>
      <c r="D88" s="34"/>
      <c r="E88" s="34"/>
      <c r="F88" s="33" t="s">
        <v>10</v>
      </c>
      <c r="G88" s="33" t="s">
        <v>10</v>
      </c>
      <c r="H88" s="33" t="s">
        <v>10</v>
      </c>
      <c r="I88" s="33" t="s">
        <v>10</v>
      </c>
      <c r="J88" s="33" t="s">
        <v>10</v>
      </c>
      <c r="K88" s="18" t="s">
        <v>71</v>
      </c>
      <c r="L88" s="33" t="s">
        <v>9</v>
      </c>
      <c r="M88" s="33" t="s">
        <v>10</v>
      </c>
      <c r="N88" s="18"/>
      <c r="O88" s="18"/>
      <c r="P88" s="18"/>
      <c r="Q88" s="18"/>
      <c r="R88" s="18"/>
      <c r="S88" s="34"/>
      <c r="T88" s="34"/>
      <c r="U88" s="34"/>
      <c r="V88" s="34" t="s">
        <v>12</v>
      </c>
      <c r="W88" s="33" t="s">
        <v>9</v>
      </c>
      <c r="X88" s="33" t="s">
        <v>9</v>
      </c>
      <c r="Y88" s="33" t="s">
        <v>9</v>
      </c>
      <c r="Z88" s="33" t="s">
        <v>9</v>
      </c>
      <c r="AA88" s="33" t="s">
        <v>12</v>
      </c>
      <c r="AB88" s="18" t="s">
        <v>71</v>
      </c>
      <c r="AC88" s="18"/>
      <c r="AD88" s="18"/>
      <c r="AE88" s="18"/>
      <c r="AF88" s="18"/>
      <c r="AG88" s="18"/>
      <c r="AH88" s="18"/>
      <c r="AI88" s="34"/>
      <c r="AJ88" s="34"/>
      <c r="AK88" s="33" t="s">
        <v>12</v>
      </c>
      <c r="AL88" s="34" t="s">
        <v>10</v>
      </c>
      <c r="AM88" s="34" t="s">
        <v>71</v>
      </c>
      <c r="AN88" s="33" t="s">
        <v>12</v>
      </c>
      <c r="AO88" s="33" t="s">
        <v>12</v>
      </c>
      <c r="AP88" s="52" t="s">
        <v>12</v>
      </c>
      <c r="AQ88" s="36" t="s">
        <v>215</v>
      </c>
      <c r="AR88" s="27" t="s">
        <v>67</v>
      </c>
      <c r="AS88" s="28" t="s">
        <v>77</v>
      </c>
      <c r="AT88" s="29"/>
      <c r="AU88" s="29">
        <v>5</v>
      </c>
      <c r="AV88" s="29">
        <v>7</v>
      </c>
      <c r="AW88" s="29"/>
      <c r="AX88" s="29">
        <v>6</v>
      </c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30"/>
      <c r="CM88" s="31">
        <f t="shared" si="2"/>
        <v>18</v>
      </c>
    </row>
    <row r="89" spans="1:91" ht="15" customHeight="1">
      <c r="A89" s="32" t="s">
        <v>216</v>
      </c>
      <c r="B89" s="17" t="s">
        <v>90</v>
      </c>
      <c r="C89" s="34" t="s">
        <v>12</v>
      </c>
      <c r="D89" s="34" t="s">
        <v>49</v>
      </c>
      <c r="E89" s="34"/>
      <c r="F89" s="34" t="s">
        <v>50</v>
      </c>
      <c r="G89" s="34" t="s">
        <v>8</v>
      </c>
      <c r="H89" s="34" t="s">
        <v>11</v>
      </c>
      <c r="I89" s="34"/>
      <c r="J89" s="34"/>
      <c r="K89" s="18"/>
      <c r="L89" s="18"/>
      <c r="M89" s="18" t="s">
        <v>9</v>
      </c>
      <c r="N89" s="18" t="s">
        <v>12</v>
      </c>
      <c r="O89" s="18" t="s">
        <v>10</v>
      </c>
      <c r="P89" s="18" t="s">
        <v>9</v>
      </c>
      <c r="Q89" s="18"/>
      <c r="R89" s="18"/>
      <c r="S89" s="34" t="s">
        <v>48</v>
      </c>
      <c r="T89" s="34" t="s">
        <v>48</v>
      </c>
      <c r="U89" s="34" t="s">
        <v>10</v>
      </c>
      <c r="V89" s="34" t="s">
        <v>71</v>
      </c>
      <c r="W89" s="34"/>
      <c r="X89" s="34"/>
      <c r="Y89" s="34"/>
      <c r="Z89" s="34"/>
      <c r="AA89" s="18"/>
      <c r="AB89" s="18" t="s">
        <v>11</v>
      </c>
      <c r="AC89" s="18" t="s">
        <v>49</v>
      </c>
      <c r="AD89" s="1" t="s">
        <v>71</v>
      </c>
      <c r="AE89" s="33" t="s">
        <v>9</v>
      </c>
      <c r="AF89" s="18" t="s">
        <v>8</v>
      </c>
      <c r="AG89" s="18"/>
      <c r="AH89" s="18"/>
      <c r="AI89" s="33" t="s">
        <v>8</v>
      </c>
      <c r="AJ89" s="34" t="s">
        <v>71</v>
      </c>
      <c r="AK89" s="34" t="s">
        <v>50</v>
      </c>
      <c r="AL89" s="34"/>
      <c r="AM89" s="34"/>
      <c r="AN89" s="34"/>
      <c r="AO89" s="34"/>
      <c r="AP89" s="35"/>
      <c r="AQ89" s="36" t="s">
        <v>216</v>
      </c>
      <c r="AR89" s="27" t="s">
        <v>67</v>
      </c>
      <c r="AS89" s="28" t="s">
        <v>91</v>
      </c>
      <c r="AT89" s="29">
        <v>3</v>
      </c>
      <c r="AU89" s="29">
        <v>3</v>
      </c>
      <c r="AV89" s="29">
        <v>2</v>
      </c>
      <c r="AW89" s="29">
        <v>2</v>
      </c>
      <c r="AX89" s="29">
        <v>2</v>
      </c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>
        <v>2</v>
      </c>
      <c r="CI89" s="29">
        <v>2</v>
      </c>
      <c r="CJ89" s="29">
        <v>2</v>
      </c>
      <c r="CK89" s="29"/>
      <c r="CL89" s="30"/>
      <c r="CM89" s="31">
        <f t="shared" si="2"/>
        <v>18</v>
      </c>
    </row>
    <row r="90" spans="1:91" ht="15" customHeight="1">
      <c r="A90" s="32" t="s">
        <v>217</v>
      </c>
      <c r="B90" s="17" t="s">
        <v>218</v>
      </c>
      <c r="C90" s="361"/>
      <c r="D90" s="362"/>
      <c r="E90" s="362"/>
      <c r="F90" s="362"/>
      <c r="G90" s="362"/>
      <c r="H90" s="362"/>
      <c r="I90" s="362"/>
      <c r="J90" s="363"/>
      <c r="K90" s="192" t="s">
        <v>34</v>
      </c>
      <c r="L90" s="192"/>
      <c r="M90" s="192" t="s">
        <v>39</v>
      </c>
      <c r="N90" s="192" t="s">
        <v>8</v>
      </c>
      <c r="O90" s="192" t="s">
        <v>27</v>
      </c>
      <c r="P90" s="192" t="s">
        <v>13</v>
      </c>
      <c r="Q90" s="1"/>
      <c r="R90" s="18"/>
      <c r="S90" s="361"/>
      <c r="T90" s="362"/>
      <c r="U90" s="362"/>
      <c r="V90" s="362"/>
      <c r="W90" s="362"/>
      <c r="X90" s="362"/>
      <c r="Y90" s="362"/>
      <c r="Z90" s="363"/>
      <c r="AA90" s="192" t="s">
        <v>18</v>
      </c>
      <c r="AB90" s="191"/>
      <c r="AC90" s="191"/>
      <c r="AD90" s="192" t="s">
        <v>22</v>
      </c>
      <c r="AE90" s="371" t="s">
        <v>818</v>
      </c>
      <c r="AF90" s="372"/>
      <c r="AG90" s="372"/>
      <c r="AH90" s="373"/>
      <c r="AI90" s="361"/>
      <c r="AJ90" s="362"/>
      <c r="AK90" s="362"/>
      <c r="AL90" s="362"/>
      <c r="AM90" s="362"/>
      <c r="AN90" s="362"/>
      <c r="AO90" s="362"/>
      <c r="AP90" s="364"/>
      <c r="AQ90" s="36" t="s">
        <v>219</v>
      </c>
      <c r="AR90" s="27" t="s">
        <v>72</v>
      </c>
      <c r="AS90" s="28" t="s">
        <v>220</v>
      </c>
      <c r="AT90" s="29">
        <v>1</v>
      </c>
      <c r="AU90" s="29"/>
      <c r="AV90" s="29"/>
      <c r="AW90" s="29"/>
      <c r="AX90" s="29"/>
      <c r="AY90" s="29">
        <v>1</v>
      </c>
      <c r="AZ90" s="29"/>
      <c r="BA90" s="29"/>
      <c r="BB90" s="29"/>
      <c r="BC90" s="29"/>
      <c r="BD90" s="29">
        <v>1</v>
      </c>
      <c r="BE90" s="29"/>
      <c r="BF90" s="29"/>
      <c r="BG90" s="29"/>
      <c r="BH90" s="29">
        <v>1</v>
      </c>
      <c r="BI90" s="29"/>
      <c r="BJ90" s="29"/>
      <c r="BK90" s="29"/>
      <c r="BL90" s="29"/>
      <c r="BM90" s="29">
        <v>1</v>
      </c>
      <c r="BN90" s="29"/>
      <c r="BO90" s="29"/>
      <c r="BP90" s="29"/>
      <c r="BQ90" s="29"/>
      <c r="BR90" s="29">
        <v>1</v>
      </c>
      <c r="BS90" s="29"/>
      <c r="BT90" s="29">
        <v>1</v>
      </c>
      <c r="BU90" s="29"/>
      <c r="BV90" s="29"/>
      <c r="BW90" s="29"/>
      <c r="BX90" s="29"/>
      <c r="BY90" s="29">
        <v>1</v>
      </c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0"/>
      <c r="CM90" s="31">
        <f t="shared" si="2"/>
        <v>8</v>
      </c>
    </row>
    <row r="91" spans="1:91" ht="15" customHeight="1">
      <c r="A91" s="32" t="s">
        <v>221</v>
      </c>
      <c r="B91" s="17" t="s">
        <v>98</v>
      </c>
      <c r="C91" s="34" t="s">
        <v>71</v>
      </c>
      <c r="D91" s="34" t="s">
        <v>71</v>
      </c>
      <c r="E91" s="34" t="s">
        <v>29</v>
      </c>
      <c r="F91" s="34" t="s">
        <v>71</v>
      </c>
      <c r="G91" s="34" t="s">
        <v>50</v>
      </c>
      <c r="H91" s="34" t="s">
        <v>50</v>
      </c>
      <c r="I91" s="34"/>
      <c r="J91" s="34"/>
      <c r="K91" s="18" t="s">
        <v>29</v>
      </c>
      <c r="L91" s="18" t="s">
        <v>29</v>
      </c>
      <c r="M91" s="18" t="s">
        <v>50</v>
      </c>
      <c r="N91" s="18"/>
      <c r="O91" s="18"/>
      <c r="P91" s="18"/>
      <c r="Q91" s="18"/>
      <c r="R91" s="18"/>
      <c r="S91" s="34" t="s">
        <v>10</v>
      </c>
      <c r="T91" s="34" t="s">
        <v>10</v>
      </c>
      <c r="U91" s="34" t="s">
        <v>29</v>
      </c>
      <c r="V91" s="34" t="s">
        <v>50</v>
      </c>
      <c r="W91" s="34" t="s">
        <v>50</v>
      </c>
      <c r="X91" s="34"/>
      <c r="Y91" s="34"/>
      <c r="Z91" s="34"/>
      <c r="AA91" s="18" t="s">
        <v>10</v>
      </c>
      <c r="AB91" s="18" t="s">
        <v>10</v>
      </c>
      <c r="AC91" s="18"/>
      <c r="AD91" s="18"/>
      <c r="AE91" s="18"/>
      <c r="AF91" s="18"/>
      <c r="AG91" s="18"/>
      <c r="AH91" s="18"/>
      <c r="AI91" s="34" t="s">
        <v>50</v>
      </c>
      <c r="AJ91" s="34"/>
      <c r="AK91" s="34" t="s">
        <v>29</v>
      </c>
      <c r="AL91" s="34" t="s">
        <v>29</v>
      </c>
      <c r="AM91" s="34" t="s">
        <v>10</v>
      </c>
      <c r="AN91" s="34" t="s">
        <v>10</v>
      </c>
      <c r="AO91" s="34"/>
      <c r="AP91" s="35"/>
      <c r="AQ91" s="36" t="s">
        <v>221</v>
      </c>
      <c r="AR91" s="27" t="s">
        <v>67</v>
      </c>
      <c r="AS91" s="28" t="s">
        <v>100</v>
      </c>
      <c r="AT91" s="29"/>
      <c r="AU91" s="29"/>
      <c r="AV91" s="29">
        <v>6</v>
      </c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>
        <v>6</v>
      </c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>
        <v>6</v>
      </c>
      <c r="CK91" s="29"/>
      <c r="CL91" s="30"/>
      <c r="CM91" s="31">
        <f t="shared" si="2"/>
        <v>18</v>
      </c>
    </row>
    <row r="92" spans="1:91" ht="15" customHeight="1">
      <c r="A92" s="32" t="s">
        <v>782</v>
      </c>
      <c r="B92" s="17" t="s">
        <v>123</v>
      </c>
      <c r="C92" s="34"/>
      <c r="D92" s="34"/>
      <c r="E92" s="34"/>
      <c r="F92" s="242" t="s">
        <v>29</v>
      </c>
      <c r="G92" s="34" t="s">
        <v>71</v>
      </c>
      <c r="H92" s="242" t="s">
        <v>41</v>
      </c>
      <c r="I92" s="361" t="s">
        <v>819</v>
      </c>
      <c r="J92" s="363"/>
      <c r="K92" s="18"/>
      <c r="L92" s="18"/>
      <c r="M92" s="171"/>
      <c r="N92" s="180" t="s">
        <v>41</v>
      </c>
      <c r="O92" s="180" t="s">
        <v>41</v>
      </c>
      <c r="P92" s="365" t="s">
        <v>820</v>
      </c>
      <c r="Q92" s="366"/>
      <c r="R92" s="367"/>
      <c r="S92" s="34"/>
      <c r="T92" s="34"/>
      <c r="U92" s="34"/>
      <c r="V92" s="34"/>
      <c r="W92" s="34" t="s">
        <v>71</v>
      </c>
      <c r="X92" s="371" t="s">
        <v>820</v>
      </c>
      <c r="Y92" s="372"/>
      <c r="Z92" s="373"/>
      <c r="AA92" s="192" t="s">
        <v>29</v>
      </c>
      <c r="AB92" s="192" t="s">
        <v>29</v>
      </c>
      <c r="AC92" s="18"/>
      <c r="AD92" s="192" t="s">
        <v>48</v>
      </c>
      <c r="AE92" s="243" t="s">
        <v>41</v>
      </c>
      <c r="AF92" s="365" t="s">
        <v>821</v>
      </c>
      <c r="AG92" s="366"/>
      <c r="AH92" s="367"/>
      <c r="AI92" s="359"/>
      <c r="AJ92" s="350"/>
      <c r="AK92" s="350"/>
      <c r="AL92" s="350"/>
      <c r="AM92" s="350"/>
      <c r="AN92" s="350"/>
      <c r="AO92" s="350"/>
      <c r="AP92" s="360"/>
      <c r="AQ92" s="36" t="s">
        <v>222</v>
      </c>
      <c r="AR92" s="27" t="s">
        <v>139</v>
      </c>
      <c r="AS92" s="28" t="s">
        <v>124</v>
      </c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>
        <v>5</v>
      </c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>
        <v>5</v>
      </c>
      <c r="CB92" s="29"/>
      <c r="CC92" s="29"/>
      <c r="CD92" s="29"/>
      <c r="CE92" s="29"/>
      <c r="CF92" s="29"/>
      <c r="CG92" s="29"/>
      <c r="CH92" s="29">
        <v>2</v>
      </c>
      <c r="CI92" s="29"/>
      <c r="CJ92" s="29">
        <v>2</v>
      </c>
      <c r="CK92" s="29"/>
      <c r="CL92" s="30"/>
      <c r="CM92" s="31">
        <f t="shared" si="2"/>
        <v>14</v>
      </c>
    </row>
    <row r="93" spans="1:91" ht="15" customHeight="1">
      <c r="A93" s="32" t="s">
        <v>223</v>
      </c>
      <c r="B93" s="17" t="s">
        <v>98</v>
      </c>
      <c r="C93" s="34"/>
      <c r="D93" s="34"/>
      <c r="E93" s="34"/>
      <c r="F93" s="34"/>
      <c r="G93" s="34" t="s">
        <v>11</v>
      </c>
      <c r="H93" s="34" t="s">
        <v>16</v>
      </c>
      <c r="I93" s="34"/>
      <c r="J93" s="34"/>
      <c r="K93" s="18"/>
      <c r="L93" s="18"/>
      <c r="M93" s="18" t="s">
        <v>11</v>
      </c>
      <c r="N93" s="18" t="s">
        <v>11</v>
      </c>
      <c r="O93" s="18" t="s">
        <v>9</v>
      </c>
      <c r="P93" s="18" t="s">
        <v>16</v>
      </c>
      <c r="Q93" s="18"/>
      <c r="R93" s="18"/>
      <c r="S93" s="34" t="s">
        <v>8</v>
      </c>
      <c r="T93" s="34" t="s">
        <v>8</v>
      </c>
      <c r="U93" s="34" t="s">
        <v>71</v>
      </c>
      <c r="V93" s="34" t="s">
        <v>11</v>
      </c>
      <c r="W93" s="34" t="s">
        <v>11</v>
      </c>
      <c r="X93" s="34"/>
      <c r="Y93" s="34"/>
      <c r="Z93" s="34"/>
      <c r="AA93" s="18" t="s">
        <v>11</v>
      </c>
      <c r="AB93" s="18" t="s">
        <v>9</v>
      </c>
      <c r="AC93" s="18" t="s">
        <v>9</v>
      </c>
      <c r="AD93" s="18" t="s">
        <v>71</v>
      </c>
      <c r="AE93" s="18" t="s">
        <v>8</v>
      </c>
      <c r="AF93" s="18"/>
      <c r="AG93" s="18"/>
      <c r="AH93" s="18"/>
      <c r="AI93" s="34" t="s">
        <v>9</v>
      </c>
      <c r="AJ93" s="34" t="s">
        <v>9</v>
      </c>
      <c r="AK93" s="34" t="s">
        <v>8</v>
      </c>
      <c r="AL93" s="34" t="s">
        <v>8</v>
      </c>
      <c r="AM93" s="34" t="s">
        <v>71</v>
      </c>
      <c r="AN93" s="34"/>
      <c r="AO93" s="34"/>
      <c r="AP93" s="35"/>
      <c r="AQ93" s="36" t="s">
        <v>223</v>
      </c>
      <c r="AR93" s="27" t="s">
        <v>67</v>
      </c>
      <c r="AS93" s="28" t="s">
        <v>100</v>
      </c>
      <c r="AT93" s="29">
        <v>5</v>
      </c>
      <c r="AU93" s="29">
        <v>5</v>
      </c>
      <c r="AV93" s="29"/>
      <c r="AW93" s="29">
        <v>6</v>
      </c>
      <c r="AX93" s="29"/>
      <c r="AY93" s="29"/>
      <c r="AZ93" s="29"/>
      <c r="BA93" s="29"/>
      <c r="BB93" s="29">
        <v>2</v>
      </c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30"/>
      <c r="CM93" s="31">
        <f t="shared" si="2"/>
        <v>18</v>
      </c>
    </row>
    <row r="94" spans="1:91" ht="15" customHeight="1">
      <c r="A94" s="32" t="s">
        <v>224</v>
      </c>
      <c r="B94" s="17" t="s">
        <v>225</v>
      </c>
      <c r="C94" s="198" t="s">
        <v>39</v>
      </c>
      <c r="D94" s="33" t="s">
        <v>22</v>
      </c>
      <c r="E94" s="33" t="s">
        <v>28</v>
      </c>
      <c r="F94" s="34"/>
      <c r="G94" s="34"/>
      <c r="H94" s="34"/>
      <c r="I94" s="34"/>
      <c r="J94" s="34"/>
      <c r="K94" s="192" t="s">
        <v>9</v>
      </c>
      <c r="L94" s="192" t="s">
        <v>14</v>
      </c>
      <c r="M94" s="192" t="s">
        <v>8</v>
      </c>
      <c r="N94" s="18"/>
      <c r="O94" s="18" t="s">
        <v>71</v>
      </c>
      <c r="P94" s="192" t="s">
        <v>27</v>
      </c>
      <c r="Q94" s="18"/>
      <c r="R94" s="18"/>
      <c r="S94" s="34"/>
      <c r="T94" s="34"/>
      <c r="U94" s="34" t="s">
        <v>32</v>
      </c>
      <c r="V94" s="192" t="s">
        <v>23</v>
      </c>
      <c r="W94" s="34"/>
      <c r="X94" s="34"/>
      <c r="Y94" s="34"/>
      <c r="Z94" s="34"/>
      <c r="AA94" s="18"/>
      <c r="AB94" s="243" t="s">
        <v>34</v>
      </c>
      <c r="AC94" s="243" t="s">
        <v>19</v>
      </c>
      <c r="AD94" s="243" t="s">
        <v>13</v>
      </c>
      <c r="AE94" s="243" t="s">
        <v>39</v>
      </c>
      <c r="AF94" s="243" t="s">
        <v>35</v>
      </c>
      <c r="AG94" s="18"/>
      <c r="AH94" s="18"/>
      <c r="AI94" s="34"/>
      <c r="AJ94" s="34"/>
      <c r="AK94" s="34"/>
      <c r="AL94" s="34"/>
      <c r="AM94" s="34" t="s">
        <v>32</v>
      </c>
      <c r="AN94" s="34"/>
      <c r="AO94" s="34"/>
      <c r="AP94" s="35"/>
      <c r="AQ94" s="36" t="s">
        <v>224</v>
      </c>
      <c r="AR94" s="27" t="s">
        <v>112</v>
      </c>
      <c r="AS94" s="28" t="s">
        <v>226</v>
      </c>
      <c r="AT94" s="29">
        <v>1</v>
      </c>
      <c r="AU94" s="29">
        <v>1</v>
      </c>
      <c r="AV94" s="29"/>
      <c r="AW94" s="29"/>
      <c r="AX94" s="29"/>
      <c r="AY94" s="29">
        <v>1</v>
      </c>
      <c r="AZ94" s="29">
        <v>1</v>
      </c>
      <c r="BA94" s="29"/>
      <c r="BB94" s="29"/>
      <c r="BC94" s="29"/>
      <c r="BD94" s="29"/>
      <c r="BE94" s="29">
        <v>1</v>
      </c>
      <c r="BF94" s="29"/>
      <c r="BG94" s="29"/>
      <c r="BH94" s="29">
        <v>1</v>
      </c>
      <c r="BI94" s="29">
        <v>1</v>
      </c>
      <c r="BJ94" s="29"/>
      <c r="BK94" s="29"/>
      <c r="BL94" s="29"/>
      <c r="BM94" s="29">
        <v>1</v>
      </c>
      <c r="BN94" s="29">
        <v>1</v>
      </c>
      <c r="BO94" s="29"/>
      <c r="BP94" s="29"/>
      <c r="BQ94" s="29"/>
      <c r="BR94" s="29">
        <v>2</v>
      </c>
      <c r="BS94" s="29"/>
      <c r="BT94" s="29">
        <v>1</v>
      </c>
      <c r="BU94" s="29">
        <v>1</v>
      </c>
      <c r="BV94" s="29"/>
      <c r="BW94" s="29"/>
      <c r="BX94" s="29"/>
      <c r="BY94" s="29">
        <v>1</v>
      </c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30"/>
      <c r="CM94" s="31">
        <f t="shared" si="2"/>
        <v>14</v>
      </c>
    </row>
    <row r="95" spans="1:91" ht="15" customHeight="1">
      <c r="A95" s="32" t="s">
        <v>227</v>
      </c>
      <c r="B95" s="17" t="s">
        <v>66</v>
      </c>
      <c r="C95" s="34"/>
      <c r="D95" s="34"/>
      <c r="E95" s="34"/>
      <c r="F95" s="34"/>
      <c r="G95" s="198" t="s">
        <v>38</v>
      </c>
      <c r="H95" s="198" t="s">
        <v>38</v>
      </c>
      <c r="I95" s="243" t="s">
        <v>35</v>
      </c>
      <c r="J95" s="34" t="s">
        <v>822</v>
      </c>
      <c r="K95" s="33" t="s">
        <v>52</v>
      </c>
      <c r="L95" s="33" t="s">
        <v>52</v>
      </c>
      <c r="M95" s="191"/>
      <c r="N95" s="192" t="s">
        <v>38</v>
      </c>
      <c r="O95" s="18"/>
      <c r="P95" s="18"/>
      <c r="Q95" s="18"/>
      <c r="R95" s="18"/>
      <c r="S95" s="34"/>
      <c r="T95" s="34"/>
      <c r="U95" s="34"/>
      <c r="V95" s="34"/>
      <c r="W95" s="34"/>
      <c r="X95" s="34"/>
      <c r="Y95" s="34"/>
      <c r="Z95" s="34"/>
      <c r="AA95" s="18"/>
      <c r="AB95" s="18"/>
      <c r="AC95" s="18"/>
      <c r="AD95" s="18"/>
      <c r="AE95" s="18"/>
      <c r="AF95" s="18"/>
      <c r="AG95" s="18"/>
      <c r="AH95" s="18"/>
      <c r="AI95" s="34"/>
      <c r="AJ95" s="34"/>
      <c r="AK95" s="34"/>
      <c r="AL95" s="34"/>
      <c r="AM95" s="34"/>
      <c r="AN95" s="34"/>
      <c r="AO95" s="34"/>
      <c r="AP95" s="35"/>
      <c r="AQ95" s="36" t="s">
        <v>228</v>
      </c>
      <c r="AR95" s="27" t="s">
        <v>139</v>
      </c>
      <c r="AS95" s="28" t="s">
        <v>94</v>
      </c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>
        <v>2</v>
      </c>
      <c r="BV95" s="29"/>
      <c r="BW95" s="29"/>
      <c r="BX95" s="29">
        <v>3</v>
      </c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30">
        <v>2</v>
      </c>
      <c r="CM95" s="31">
        <f t="shared" si="2"/>
        <v>7</v>
      </c>
    </row>
    <row r="96" spans="1:91" ht="15" customHeight="1">
      <c r="A96" s="32" t="s">
        <v>229</v>
      </c>
      <c r="B96" s="17" t="s">
        <v>230</v>
      </c>
      <c r="C96" s="34"/>
      <c r="D96" s="34"/>
      <c r="E96" s="34"/>
      <c r="F96" s="33" t="s">
        <v>51</v>
      </c>
      <c r="G96" s="33" t="s">
        <v>51</v>
      </c>
      <c r="H96" s="34"/>
      <c r="I96" s="34"/>
      <c r="J96" s="34"/>
      <c r="K96" s="1"/>
      <c r="L96" s="1"/>
      <c r="M96" s="18"/>
      <c r="N96" s="18"/>
      <c r="O96" s="18"/>
      <c r="P96" s="18"/>
      <c r="Q96" s="18"/>
      <c r="R96" s="18"/>
      <c r="S96" s="34"/>
      <c r="T96" s="34"/>
      <c r="U96" s="34"/>
      <c r="V96" s="34"/>
      <c r="W96" s="34"/>
      <c r="X96" s="34"/>
      <c r="Y96" s="34"/>
      <c r="Z96" s="34"/>
      <c r="AA96" s="18"/>
      <c r="AB96" s="18"/>
      <c r="AC96" s="1"/>
      <c r="AD96" s="1"/>
      <c r="AE96" s="18"/>
      <c r="AF96" s="18"/>
      <c r="AG96" s="18"/>
      <c r="AH96" s="18"/>
      <c r="AI96" s="34"/>
      <c r="AJ96" s="34"/>
      <c r="AK96" s="34"/>
      <c r="AL96" s="34"/>
      <c r="AM96" s="34"/>
      <c r="AN96" s="34"/>
      <c r="AO96" s="34"/>
      <c r="AP96" s="35"/>
      <c r="AQ96" s="36" t="s">
        <v>231</v>
      </c>
      <c r="AR96" s="27" t="s">
        <v>232</v>
      </c>
      <c r="AS96" s="28" t="s">
        <v>94</v>
      </c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>
        <v>3</v>
      </c>
      <c r="CL96" s="30">
        <v>3</v>
      </c>
      <c r="CM96" s="31">
        <f t="shared" si="2"/>
        <v>6</v>
      </c>
    </row>
    <row r="97" spans="1:91" ht="15" customHeight="1">
      <c r="A97" s="32" t="s">
        <v>233</v>
      </c>
      <c r="B97" s="17" t="s">
        <v>123</v>
      </c>
      <c r="C97" s="34" t="s">
        <v>15</v>
      </c>
      <c r="D97" s="33" t="s">
        <v>15</v>
      </c>
      <c r="E97" s="34" t="s">
        <v>71</v>
      </c>
      <c r="F97" s="33" t="s">
        <v>16</v>
      </c>
      <c r="G97" s="34"/>
      <c r="H97" s="34"/>
      <c r="I97" s="34"/>
      <c r="J97" s="34"/>
      <c r="K97" s="18" t="s">
        <v>12</v>
      </c>
      <c r="L97" s="18" t="s">
        <v>12</v>
      </c>
      <c r="M97" s="1"/>
      <c r="N97" s="18"/>
      <c r="O97" s="18"/>
      <c r="P97" s="18"/>
      <c r="Q97" s="18"/>
      <c r="R97" s="18"/>
      <c r="S97" s="34" t="s">
        <v>13</v>
      </c>
      <c r="T97" s="34" t="s">
        <v>71</v>
      </c>
      <c r="U97" s="34" t="s">
        <v>16</v>
      </c>
      <c r="V97" s="34" t="s">
        <v>16</v>
      </c>
      <c r="W97" s="34" t="s">
        <v>12</v>
      </c>
      <c r="X97" s="34"/>
      <c r="Y97" s="34"/>
      <c r="Z97" s="34"/>
      <c r="AA97" s="33" t="s">
        <v>12</v>
      </c>
      <c r="AB97" s="18" t="s">
        <v>71</v>
      </c>
      <c r="AC97" s="18" t="s">
        <v>15</v>
      </c>
      <c r="AD97" s="18" t="s">
        <v>15</v>
      </c>
      <c r="AE97" s="33" t="s">
        <v>14</v>
      </c>
      <c r="AF97" s="33" t="s">
        <v>13</v>
      </c>
      <c r="AG97" s="18"/>
      <c r="AH97" s="18"/>
      <c r="AI97" s="34"/>
      <c r="AJ97" s="34" t="s">
        <v>14</v>
      </c>
      <c r="AK97" s="33" t="s">
        <v>12</v>
      </c>
      <c r="AL97" s="34"/>
      <c r="AM97" s="34" t="s">
        <v>15</v>
      </c>
      <c r="AN97" s="34" t="s">
        <v>16</v>
      </c>
      <c r="AO97" s="34"/>
      <c r="AP97" s="35"/>
      <c r="AQ97" s="36" t="s">
        <v>233</v>
      </c>
      <c r="AR97" s="27" t="s">
        <v>67</v>
      </c>
      <c r="AS97" s="28" t="s">
        <v>124</v>
      </c>
      <c r="AT97" s="29"/>
      <c r="AU97" s="29"/>
      <c r="AV97" s="29"/>
      <c r="AW97" s="29"/>
      <c r="AX97" s="29">
        <v>5</v>
      </c>
      <c r="AY97" s="29">
        <v>2</v>
      </c>
      <c r="AZ97" s="29">
        <v>2</v>
      </c>
      <c r="BA97" s="29">
        <v>5</v>
      </c>
      <c r="BB97" s="29">
        <v>4</v>
      </c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30"/>
      <c r="CM97" s="31">
        <f t="shared" si="2"/>
        <v>18</v>
      </c>
    </row>
    <row r="98" spans="1:91" ht="15" customHeight="1">
      <c r="A98" s="32" t="s">
        <v>234</v>
      </c>
      <c r="B98" s="17" t="s">
        <v>75</v>
      </c>
      <c r="C98" s="33" t="s">
        <v>23</v>
      </c>
      <c r="D98" s="33" t="s">
        <v>23</v>
      </c>
      <c r="E98" s="33" t="s">
        <v>23</v>
      </c>
      <c r="F98" s="33" t="s">
        <v>23</v>
      </c>
      <c r="G98" s="34"/>
      <c r="H98" s="34"/>
      <c r="I98" s="34"/>
      <c r="J98" s="34"/>
      <c r="K98" s="33" t="s">
        <v>51</v>
      </c>
      <c r="L98" s="33" t="s">
        <v>51</v>
      </c>
      <c r="M98" s="33" t="s">
        <v>51</v>
      </c>
      <c r="N98" s="33" t="s">
        <v>51</v>
      </c>
      <c r="O98" s="18"/>
      <c r="P98" s="18"/>
      <c r="Q98" s="18"/>
      <c r="R98" s="18"/>
      <c r="S98" s="33" t="s">
        <v>52</v>
      </c>
      <c r="T98" s="33" t="s">
        <v>52</v>
      </c>
      <c r="U98" s="33" t="s">
        <v>52</v>
      </c>
      <c r="V98" s="33" t="s">
        <v>51</v>
      </c>
      <c r="W98" s="34"/>
      <c r="X98" s="34"/>
      <c r="Y98" s="34"/>
      <c r="Z98" s="34"/>
      <c r="AA98" s="18"/>
      <c r="AB98" s="18"/>
      <c r="AC98" s="18"/>
      <c r="AD98" s="18"/>
      <c r="AE98" s="33" t="s">
        <v>26</v>
      </c>
      <c r="AF98" s="33" t="s">
        <v>26</v>
      </c>
      <c r="AG98" s="33" t="s">
        <v>26</v>
      </c>
      <c r="AH98" s="33" t="s">
        <v>26</v>
      </c>
      <c r="AI98" s="34"/>
      <c r="AJ98" s="34"/>
      <c r="AK98" s="34"/>
      <c r="AL98" s="34"/>
      <c r="AM98" s="33" t="s">
        <v>26</v>
      </c>
      <c r="AN98" s="33" t="s">
        <v>26</v>
      </c>
      <c r="AO98" s="34"/>
      <c r="AP98" s="35"/>
      <c r="AQ98" s="36" t="s">
        <v>234</v>
      </c>
      <c r="AR98" s="27" t="s">
        <v>784</v>
      </c>
      <c r="AS98" s="28" t="s">
        <v>77</v>
      </c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>
        <v>4</v>
      </c>
      <c r="BJ98" s="29"/>
      <c r="BK98" s="29"/>
      <c r="BL98" s="29">
        <v>6</v>
      </c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>
        <v>5</v>
      </c>
      <c r="CL98" s="30">
        <v>3</v>
      </c>
      <c r="CM98" s="31">
        <f t="shared" si="2"/>
        <v>18</v>
      </c>
    </row>
    <row r="99" spans="1:91" ht="15" customHeight="1">
      <c r="A99" s="32" t="s">
        <v>235</v>
      </c>
      <c r="B99" s="17" t="s">
        <v>98</v>
      </c>
      <c r="C99" s="198" t="s">
        <v>45</v>
      </c>
      <c r="D99" s="198" t="s">
        <v>16</v>
      </c>
      <c r="E99" s="198" t="s">
        <v>16</v>
      </c>
      <c r="F99" s="198" t="s">
        <v>39</v>
      </c>
      <c r="G99" s="198" t="s">
        <v>39</v>
      </c>
      <c r="H99" s="34"/>
      <c r="I99" s="34"/>
      <c r="J99" s="34"/>
      <c r="K99" s="192" t="s">
        <v>14</v>
      </c>
      <c r="L99" s="18" t="s">
        <v>71</v>
      </c>
      <c r="M99" s="18" t="s">
        <v>71</v>
      </c>
      <c r="N99" s="192" t="s">
        <v>31</v>
      </c>
      <c r="O99" s="192" t="s">
        <v>14</v>
      </c>
      <c r="P99" s="192" t="s">
        <v>14</v>
      </c>
      <c r="Q99" s="18"/>
      <c r="R99" s="18"/>
      <c r="S99" s="34"/>
      <c r="T99" s="34"/>
      <c r="U99" s="198" t="s">
        <v>14</v>
      </c>
      <c r="V99" s="34"/>
      <c r="W99" s="198" t="s">
        <v>45</v>
      </c>
      <c r="X99" s="368" t="s">
        <v>841</v>
      </c>
      <c r="Y99" s="369"/>
      <c r="Z99" s="370"/>
      <c r="AA99" s="192" t="s">
        <v>14</v>
      </c>
      <c r="AB99" s="18" t="s">
        <v>71</v>
      </c>
      <c r="AC99" s="192" t="s">
        <v>39</v>
      </c>
      <c r="AD99" s="192" t="s">
        <v>16</v>
      </c>
      <c r="AE99" s="18"/>
      <c r="AF99" s="18"/>
      <c r="AG99" s="18"/>
      <c r="AH99" s="18"/>
      <c r="AI99" s="198" t="s">
        <v>16</v>
      </c>
      <c r="AJ99" s="198" t="s">
        <v>39</v>
      </c>
      <c r="AK99" s="198" t="s">
        <v>31</v>
      </c>
      <c r="AL99" s="34"/>
      <c r="AM99" s="34"/>
      <c r="AN99" s="34"/>
      <c r="AO99" s="34"/>
      <c r="AP99" s="35"/>
      <c r="AQ99" s="36" t="s">
        <v>235</v>
      </c>
      <c r="AR99" s="27" t="s">
        <v>67</v>
      </c>
      <c r="AS99" s="28" t="s">
        <v>100</v>
      </c>
      <c r="AT99" s="29"/>
      <c r="AU99" s="29"/>
      <c r="AV99" s="29"/>
      <c r="AW99" s="29"/>
      <c r="AX99" s="29"/>
      <c r="AY99" s="29"/>
      <c r="AZ99" s="29">
        <v>5</v>
      </c>
      <c r="BA99" s="29"/>
      <c r="BB99" s="29">
        <v>4</v>
      </c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>
        <v>2</v>
      </c>
      <c r="BR99" s="29"/>
      <c r="BS99" s="29"/>
      <c r="BT99" s="29"/>
      <c r="BU99" s="29"/>
      <c r="BV99" s="29"/>
      <c r="BW99" s="29"/>
      <c r="BX99" s="29"/>
      <c r="BY99" s="29">
        <v>5</v>
      </c>
      <c r="BZ99" s="29"/>
      <c r="CA99" s="29"/>
      <c r="CB99" s="29"/>
      <c r="CC99" s="29"/>
      <c r="CD99" s="29"/>
      <c r="CE99" s="29">
        <v>2</v>
      </c>
      <c r="CF99" s="29"/>
      <c r="CG99" s="29"/>
      <c r="CH99" s="29"/>
      <c r="CI99" s="29"/>
      <c r="CJ99" s="29"/>
      <c r="CK99" s="29"/>
      <c r="CL99" s="30"/>
      <c r="CM99" s="31">
        <f t="shared" si="2"/>
        <v>18</v>
      </c>
    </row>
    <row r="100" spans="1:91" ht="15" customHeight="1">
      <c r="A100" s="32" t="s">
        <v>236</v>
      </c>
      <c r="B100" s="17" t="s">
        <v>98</v>
      </c>
      <c r="C100" s="34" t="s">
        <v>26</v>
      </c>
      <c r="D100" s="34" t="s">
        <v>26</v>
      </c>
      <c r="E100" s="34" t="s">
        <v>33</v>
      </c>
      <c r="F100" s="34" t="s">
        <v>33</v>
      </c>
      <c r="G100" s="34" t="s">
        <v>32</v>
      </c>
      <c r="H100" s="34"/>
      <c r="I100" s="34"/>
      <c r="J100" s="34"/>
      <c r="K100" s="18"/>
      <c r="L100" s="18" t="s">
        <v>22</v>
      </c>
      <c r="M100" s="18" t="s">
        <v>33</v>
      </c>
      <c r="N100" s="18" t="s">
        <v>33</v>
      </c>
      <c r="O100" s="18" t="s">
        <v>26</v>
      </c>
      <c r="P100" s="18" t="s">
        <v>26</v>
      </c>
      <c r="Q100" s="18"/>
      <c r="R100" s="18"/>
      <c r="S100" s="34" t="s">
        <v>32</v>
      </c>
      <c r="T100" s="34"/>
      <c r="U100" s="34" t="s">
        <v>26</v>
      </c>
      <c r="V100" s="34" t="s">
        <v>26</v>
      </c>
      <c r="W100" s="34"/>
      <c r="X100" s="34"/>
      <c r="Y100" s="34"/>
      <c r="Z100" s="34"/>
      <c r="AA100" s="18" t="s">
        <v>22</v>
      </c>
      <c r="AB100" s="18" t="s">
        <v>32</v>
      </c>
      <c r="AC100" s="18" t="s">
        <v>33</v>
      </c>
      <c r="AD100" s="1"/>
      <c r="AE100" s="18" t="s">
        <v>22</v>
      </c>
      <c r="AF100" s="1"/>
      <c r="AG100" s="18"/>
      <c r="AH100" s="18"/>
      <c r="AI100" s="34"/>
      <c r="AJ100" s="34"/>
      <c r="AK100" s="34" t="s">
        <v>32</v>
      </c>
      <c r="AL100" s="198" t="s">
        <v>32</v>
      </c>
      <c r="AM100" s="34" t="s">
        <v>33</v>
      </c>
      <c r="AN100" s="34" t="s">
        <v>22</v>
      </c>
      <c r="AO100" s="34"/>
      <c r="AP100" s="35"/>
      <c r="AQ100" s="36" t="s">
        <v>236</v>
      </c>
      <c r="AR100" s="27" t="s">
        <v>109</v>
      </c>
      <c r="AS100" s="28" t="s">
        <v>100</v>
      </c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>
        <v>4</v>
      </c>
      <c r="BI100" s="29"/>
      <c r="BJ100" s="29"/>
      <c r="BK100" s="29"/>
      <c r="BL100" s="29">
        <v>6</v>
      </c>
      <c r="BM100" s="29"/>
      <c r="BN100" s="29"/>
      <c r="BO100" s="29"/>
      <c r="BP100" s="29"/>
      <c r="BQ100" s="29"/>
      <c r="BR100" s="29">
        <v>4</v>
      </c>
      <c r="BS100" s="29">
        <v>6</v>
      </c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30"/>
      <c r="CM100" s="31">
        <f t="shared" si="2"/>
        <v>20</v>
      </c>
    </row>
    <row r="101" spans="1:91" ht="15" customHeight="1">
      <c r="A101" s="32" t="s">
        <v>237</v>
      </c>
      <c r="B101" s="17" t="s">
        <v>75</v>
      </c>
      <c r="C101" s="34"/>
      <c r="D101" s="34" t="s">
        <v>40</v>
      </c>
      <c r="E101" s="34" t="s">
        <v>71</v>
      </c>
      <c r="F101" s="186" t="s">
        <v>40</v>
      </c>
      <c r="G101" s="33" t="s">
        <v>17</v>
      </c>
      <c r="H101" s="34" t="s">
        <v>17</v>
      </c>
      <c r="I101" s="34"/>
      <c r="J101" s="34"/>
      <c r="K101" s="33" t="s">
        <v>17</v>
      </c>
      <c r="L101" s="18" t="s">
        <v>71</v>
      </c>
      <c r="M101" s="18" t="s">
        <v>71</v>
      </c>
      <c r="N101" s="18"/>
      <c r="O101" s="18"/>
      <c r="P101" s="18"/>
      <c r="Q101" s="18"/>
      <c r="R101" s="18"/>
      <c r="S101" s="34"/>
      <c r="T101" s="34"/>
      <c r="U101" s="34"/>
      <c r="V101" s="34"/>
      <c r="W101" s="34"/>
      <c r="X101" s="33" t="s">
        <v>17</v>
      </c>
      <c r="Y101" s="33" t="s">
        <v>17</v>
      </c>
      <c r="Z101" s="33" t="s">
        <v>17</v>
      </c>
      <c r="AA101" s="18"/>
      <c r="AB101" s="18"/>
      <c r="AC101" s="18"/>
      <c r="AD101" s="33" t="s">
        <v>40</v>
      </c>
      <c r="AE101" s="33" t="s">
        <v>40</v>
      </c>
      <c r="AF101" s="33" t="s">
        <v>40</v>
      </c>
      <c r="AG101" s="33" t="s">
        <v>40</v>
      </c>
      <c r="AH101" s="33" t="s">
        <v>40</v>
      </c>
      <c r="AI101" s="33" t="s">
        <v>13</v>
      </c>
      <c r="AJ101" s="33" t="s">
        <v>13</v>
      </c>
      <c r="AK101" s="33" t="s">
        <v>13</v>
      </c>
      <c r="AL101" s="33" t="s">
        <v>13</v>
      </c>
      <c r="AM101" s="34"/>
      <c r="AN101" s="34"/>
      <c r="AO101" s="34"/>
      <c r="AP101" s="35"/>
      <c r="AQ101" s="36" t="s">
        <v>237</v>
      </c>
      <c r="AR101" s="27" t="s">
        <v>67</v>
      </c>
      <c r="AS101" s="28" t="s">
        <v>77</v>
      </c>
      <c r="AT101" s="29"/>
      <c r="AU101" s="29"/>
      <c r="AV101" s="29"/>
      <c r="AW101" s="29"/>
      <c r="AX101" s="29"/>
      <c r="AY101" s="29">
        <v>4</v>
      </c>
      <c r="AZ101" s="29"/>
      <c r="BA101" s="29"/>
      <c r="BB101" s="29"/>
      <c r="BC101" s="29">
        <v>6</v>
      </c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>
        <v>7</v>
      </c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30"/>
      <c r="CM101" s="31">
        <f t="shared" si="2"/>
        <v>17</v>
      </c>
    </row>
    <row r="102" spans="1:91" ht="15" customHeight="1">
      <c r="A102" s="32" t="s">
        <v>238</v>
      </c>
      <c r="B102" s="17" t="s">
        <v>79</v>
      </c>
      <c r="C102" s="34"/>
      <c r="D102" s="34"/>
      <c r="E102" s="34"/>
      <c r="F102" s="34"/>
      <c r="G102" s="34"/>
      <c r="H102" s="34"/>
      <c r="I102" s="34"/>
      <c r="J102" s="34"/>
      <c r="K102" s="18"/>
      <c r="L102" s="18"/>
      <c r="M102" s="1"/>
      <c r="N102" s="33" t="s">
        <v>52</v>
      </c>
      <c r="O102" s="33" t="s">
        <v>52</v>
      </c>
      <c r="P102" s="18"/>
      <c r="Q102" s="18"/>
      <c r="R102" s="18"/>
      <c r="S102" s="34"/>
      <c r="T102" s="34"/>
      <c r="U102" s="34"/>
      <c r="V102" s="34"/>
      <c r="W102" s="34"/>
      <c r="X102" s="34"/>
      <c r="Y102" s="34"/>
      <c r="Z102" s="34"/>
      <c r="AA102" s="18"/>
      <c r="AB102" s="18"/>
      <c r="AC102" s="18"/>
      <c r="AD102" s="18"/>
      <c r="AE102" s="18"/>
      <c r="AF102" s="18"/>
      <c r="AG102" s="18"/>
      <c r="AH102" s="18"/>
      <c r="AI102" s="34"/>
      <c r="AJ102" s="34"/>
      <c r="AK102" s="34"/>
      <c r="AL102" s="34"/>
      <c r="AM102" s="34"/>
      <c r="AN102" s="34"/>
      <c r="AO102" s="34"/>
      <c r="AP102" s="35"/>
      <c r="AQ102" s="36" t="s">
        <v>238</v>
      </c>
      <c r="AR102" s="27" t="s">
        <v>128</v>
      </c>
      <c r="AS102" s="28" t="s">
        <v>80</v>
      </c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30">
        <v>2</v>
      </c>
      <c r="CM102" s="31">
        <f t="shared" si="2"/>
        <v>2</v>
      </c>
    </row>
    <row r="103" spans="1:91" ht="15" customHeight="1">
      <c r="A103" s="32" t="s">
        <v>239</v>
      </c>
      <c r="B103" s="17" t="s">
        <v>79</v>
      </c>
      <c r="C103" s="34"/>
      <c r="D103" s="34"/>
      <c r="E103" s="34"/>
      <c r="F103" s="34"/>
      <c r="G103" s="34"/>
      <c r="H103" s="34"/>
      <c r="I103" s="34"/>
      <c r="J103" s="34"/>
      <c r="K103" s="33" t="s">
        <v>51</v>
      </c>
      <c r="L103" s="33" t="s">
        <v>51</v>
      </c>
      <c r="M103" s="33" t="s">
        <v>51</v>
      </c>
      <c r="N103" s="33" t="s">
        <v>51</v>
      </c>
      <c r="O103" s="18"/>
      <c r="P103" s="18"/>
      <c r="Q103" s="18"/>
      <c r="R103" s="18"/>
      <c r="S103" s="34"/>
      <c r="T103" s="34"/>
      <c r="U103" s="34"/>
      <c r="V103" s="33" t="s">
        <v>51</v>
      </c>
      <c r="W103" s="34"/>
      <c r="X103" s="34"/>
      <c r="Y103" s="34"/>
      <c r="Z103" s="34"/>
      <c r="AA103" s="18"/>
      <c r="AB103" s="18"/>
      <c r="AC103" s="18"/>
      <c r="AD103" s="18"/>
      <c r="AE103" s="18"/>
      <c r="AF103" s="18"/>
      <c r="AG103" s="18"/>
      <c r="AH103" s="18"/>
      <c r="AI103" s="34"/>
      <c r="AJ103" s="34"/>
      <c r="AK103" s="34"/>
      <c r="AL103" s="34"/>
      <c r="AM103" s="34"/>
      <c r="AN103" s="34"/>
      <c r="AO103" s="34"/>
      <c r="AP103" s="35"/>
      <c r="AQ103" s="36" t="s">
        <v>239</v>
      </c>
      <c r="AR103" s="27" t="s">
        <v>169</v>
      </c>
      <c r="AS103" s="28" t="s">
        <v>80</v>
      </c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>
        <v>5</v>
      </c>
      <c r="CL103" s="30"/>
      <c r="CM103" s="31">
        <f t="shared" si="2"/>
        <v>5</v>
      </c>
    </row>
    <row r="104" spans="1:91" ht="15" customHeight="1">
      <c r="A104" s="32" t="s">
        <v>240</v>
      </c>
      <c r="B104" s="17" t="s">
        <v>117</v>
      </c>
      <c r="C104" s="198" t="s">
        <v>33</v>
      </c>
      <c r="D104" s="34" t="s">
        <v>71</v>
      </c>
      <c r="E104" s="198" t="s">
        <v>25</v>
      </c>
      <c r="F104" s="198" t="s">
        <v>32</v>
      </c>
      <c r="G104" s="198" t="s">
        <v>24</v>
      </c>
      <c r="H104" s="198" t="s">
        <v>24</v>
      </c>
      <c r="I104" s="34"/>
      <c r="J104" s="34"/>
      <c r="K104" s="18"/>
      <c r="L104" s="18"/>
      <c r="M104" s="18"/>
      <c r="N104" s="192" t="s">
        <v>25</v>
      </c>
      <c r="O104" s="192" t="s">
        <v>33</v>
      </c>
      <c r="P104" s="192" t="s">
        <v>33</v>
      </c>
      <c r="Q104" s="18"/>
      <c r="R104" s="18"/>
      <c r="S104" s="34"/>
      <c r="T104" s="34"/>
      <c r="U104" s="198" t="s">
        <v>13</v>
      </c>
      <c r="V104" s="198" t="s">
        <v>13</v>
      </c>
      <c r="W104" s="34" t="s">
        <v>71</v>
      </c>
      <c r="X104" s="198" t="s">
        <v>45</v>
      </c>
      <c r="Y104" s="34"/>
      <c r="Z104" s="34"/>
      <c r="AA104" s="192" t="s">
        <v>13</v>
      </c>
      <c r="AB104" s="192" t="s">
        <v>13</v>
      </c>
      <c r="AC104" s="192" t="s">
        <v>45</v>
      </c>
      <c r="AD104" s="192" t="s">
        <v>45</v>
      </c>
      <c r="AE104" s="18"/>
      <c r="AF104" s="18"/>
      <c r="AG104" s="18"/>
      <c r="AH104" s="18"/>
      <c r="AI104" s="34"/>
      <c r="AJ104" s="34"/>
      <c r="AK104" s="198" t="s">
        <v>24</v>
      </c>
      <c r="AL104" s="198" t="s">
        <v>32</v>
      </c>
      <c r="AM104" s="198" t="s">
        <v>25</v>
      </c>
      <c r="AN104" s="34"/>
      <c r="AO104" s="34"/>
      <c r="AP104" s="35"/>
      <c r="AQ104" s="26" t="s">
        <v>240</v>
      </c>
      <c r="AR104" s="27" t="s">
        <v>112</v>
      </c>
      <c r="AS104" s="28" t="s">
        <v>118</v>
      </c>
      <c r="AT104" s="29"/>
      <c r="AU104" s="29"/>
      <c r="AV104" s="29"/>
      <c r="AW104" s="29"/>
      <c r="AX104" s="29"/>
      <c r="AY104" s="29">
        <v>4</v>
      </c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>
        <v>3</v>
      </c>
      <c r="BK104" s="29">
        <v>3</v>
      </c>
      <c r="BL104" s="29"/>
      <c r="BM104" s="29"/>
      <c r="BN104" s="29"/>
      <c r="BO104" s="29"/>
      <c r="BP104" s="29"/>
      <c r="BQ104" s="29"/>
      <c r="BR104" s="29">
        <v>2</v>
      </c>
      <c r="BS104" s="29">
        <v>3</v>
      </c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>
        <v>3</v>
      </c>
      <c r="CF104" s="29"/>
      <c r="CG104" s="29"/>
      <c r="CH104" s="29"/>
      <c r="CI104" s="29"/>
      <c r="CJ104" s="29"/>
      <c r="CK104" s="29"/>
      <c r="CL104" s="30"/>
      <c r="CM104" s="31">
        <f t="shared" si="2"/>
        <v>18</v>
      </c>
    </row>
    <row r="105" spans="1:91" ht="15" customHeight="1">
      <c r="A105" s="32" t="s">
        <v>241</v>
      </c>
      <c r="B105" s="17" t="s">
        <v>117</v>
      </c>
      <c r="C105" s="359"/>
      <c r="D105" s="350"/>
      <c r="E105" s="350"/>
      <c r="F105" s="350"/>
      <c r="G105" s="350"/>
      <c r="H105" s="350"/>
      <c r="I105" s="350"/>
      <c r="J105" s="351"/>
      <c r="K105" s="18"/>
      <c r="L105" s="18"/>
      <c r="M105" s="18"/>
      <c r="N105" s="18" t="s">
        <v>17</v>
      </c>
      <c r="O105" s="18" t="s">
        <v>48</v>
      </c>
      <c r="P105" s="18" t="s">
        <v>30</v>
      </c>
      <c r="Q105" s="18"/>
      <c r="R105" s="18"/>
      <c r="S105" s="34"/>
      <c r="T105" s="34"/>
      <c r="U105" s="34" t="s">
        <v>48</v>
      </c>
      <c r="V105" s="34" t="s">
        <v>71</v>
      </c>
      <c r="W105" s="34" t="s">
        <v>17</v>
      </c>
      <c r="X105" s="34" t="s">
        <v>30</v>
      </c>
      <c r="Y105" s="34"/>
      <c r="Z105" s="34"/>
      <c r="AA105" s="358"/>
      <c r="AB105" s="350"/>
      <c r="AC105" s="350"/>
      <c r="AD105" s="350"/>
      <c r="AE105" s="350"/>
      <c r="AF105" s="350"/>
      <c r="AG105" s="350"/>
      <c r="AH105" s="351"/>
      <c r="AI105" s="34"/>
      <c r="AJ105" s="34" t="s">
        <v>17</v>
      </c>
      <c r="AK105" s="34" t="s">
        <v>30</v>
      </c>
      <c r="AL105" s="34" t="s">
        <v>71</v>
      </c>
      <c r="AM105" s="34" t="s">
        <v>48</v>
      </c>
      <c r="AN105" s="34"/>
      <c r="AO105" s="34"/>
      <c r="AP105" s="35"/>
      <c r="AQ105" s="41" t="s">
        <v>241</v>
      </c>
      <c r="AR105" s="27" t="s">
        <v>67</v>
      </c>
      <c r="AS105" s="28" t="s">
        <v>118</v>
      </c>
      <c r="AT105" s="29"/>
      <c r="AU105" s="29"/>
      <c r="AV105" s="29"/>
      <c r="AW105" s="29"/>
      <c r="AX105" s="29"/>
      <c r="AY105" s="29"/>
      <c r="AZ105" s="29"/>
      <c r="BA105" s="29"/>
      <c r="BB105" s="29"/>
      <c r="BC105" s="29">
        <v>3</v>
      </c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>
        <v>3</v>
      </c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>
        <v>3</v>
      </c>
      <c r="CI105" s="29"/>
      <c r="CJ105" s="29"/>
      <c r="CK105" s="29"/>
      <c r="CL105" s="30"/>
      <c r="CM105" s="31">
        <f t="shared" si="2"/>
        <v>9</v>
      </c>
    </row>
    <row r="106" spans="1:91" ht="15" customHeight="1">
      <c r="A106" s="32" t="s">
        <v>242</v>
      </c>
      <c r="B106" s="17" t="s">
        <v>90</v>
      </c>
      <c r="C106" s="34"/>
      <c r="D106" s="34" t="s">
        <v>38</v>
      </c>
      <c r="E106" s="33" t="s">
        <v>39</v>
      </c>
      <c r="F106" s="34" t="s">
        <v>36</v>
      </c>
      <c r="G106" s="34" t="s">
        <v>71</v>
      </c>
      <c r="H106" s="33" t="s">
        <v>34</v>
      </c>
      <c r="I106" s="34"/>
      <c r="J106" s="34"/>
      <c r="L106" s="18" t="s">
        <v>35</v>
      </c>
      <c r="M106" s="18" t="s">
        <v>36</v>
      </c>
      <c r="N106" s="192" t="s">
        <v>38</v>
      </c>
      <c r="O106" s="18" t="s">
        <v>19</v>
      </c>
      <c r="P106" s="18" t="s">
        <v>37</v>
      </c>
      <c r="Q106" s="18"/>
      <c r="R106" s="18"/>
      <c r="S106" s="34"/>
      <c r="T106" s="33" t="s">
        <v>35</v>
      </c>
      <c r="U106" s="34" t="s">
        <v>35</v>
      </c>
      <c r="V106" s="34" t="s">
        <v>39</v>
      </c>
      <c r="W106" s="34"/>
      <c r="X106" s="34" t="s">
        <v>37</v>
      </c>
      <c r="Y106" s="34"/>
      <c r="Z106" s="34"/>
      <c r="AA106" s="18" t="s">
        <v>19</v>
      </c>
      <c r="AB106" s="18" t="s">
        <v>38</v>
      </c>
      <c r="AC106" s="18" t="s">
        <v>34</v>
      </c>
      <c r="AD106" s="18"/>
      <c r="AE106" s="18" t="s">
        <v>34</v>
      </c>
      <c r="AF106" s="18"/>
      <c r="AG106" s="18"/>
      <c r="AH106" s="18"/>
      <c r="AI106" s="34"/>
      <c r="AJ106" s="34"/>
      <c r="AK106" s="34"/>
      <c r="AL106" s="34" t="s">
        <v>71</v>
      </c>
      <c r="AM106" s="34" t="s">
        <v>39</v>
      </c>
      <c r="AN106" s="33" t="s">
        <v>19</v>
      </c>
      <c r="AO106" s="34"/>
      <c r="AP106" s="35"/>
      <c r="AQ106" s="36" t="s">
        <v>243</v>
      </c>
      <c r="AR106" s="27" t="s">
        <v>67</v>
      </c>
      <c r="AS106" s="28" t="s">
        <v>91</v>
      </c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>
        <v>3</v>
      </c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>
        <v>3</v>
      </c>
      <c r="BU106" s="29">
        <v>3</v>
      </c>
      <c r="BV106" s="29">
        <v>2</v>
      </c>
      <c r="BW106" s="29">
        <v>2</v>
      </c>
      <c r="BX106" s="29">
        <v>2</v>
      </c>
      <c r="BY106" s="29">
        <v>3</v>
      </c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30"/>
      <c r="CM106" s="31">
        <f t="shared" si="2"/>
        <v>18</v>
      </c>
    </row>
    <row r="107" spans="1:91" ht="15" customHeight="1">
      <c r="A107" s="32" t="s">
        <v>244</v>
      </c>
      <c r="B107" s="17" t="s">
        <v>245</v>
      </c>
      <c r="C107" s="34"/>
      <c r="D107" s="34"/>
      <c r="E107" s="34"/>
      <c r="F107" s="34"/>
      <c r="G107" s="34"/>
      <c r="H107" s="34"/>
      <c r="I107" s="34"/>
      <c r="J107" s="34"/>
      <c r="K107" s="18"/>
      <c r="L107" s="18"/>
      <c r="M107" s="18"/>
      <c r="N107" s="18"/>
      <c r="O107" s="18"/>
      <c r="P107" s="18"/>
      <c r="Q107" s="18"/>
      <c r="R107" s="18"/>
      <c r="S107" s="34"/>
      <c r="T107" s="198" t="s">
        <v>13</v>
      </c>
      <c r="U107" s="198" t="s">
        <v>34</v>
      </c>
      <c r="V107" s="34"/>
      <c r="W107" s="198" t="s">
        <v>39</v>
      </c>
      <c r="X107" s="371" t="s">
        <v>823</v>
      </c>
      <c r="Y107" s="372"/>
      <c r="Z107" s="373"/>
      <c r="AA107" s="18"/>
      <c r="AB107" s="18"/>
      <c r="AC107" s="18"/>
      <c r="AD107" s="18"/>
      <c r="AE107" s="18"/>
      <c r="AF107" s="18"/>
      <c r="AG107" s="18"/>
      <c r="AH107" s="18"/>
      <c r="AI107" s="34"/>
      <c r="AJ107" s="34"/>
      <c r="AK107" s="34"/>
      <c r="AL107" s="34"/>
      <c r="AM107" s="34"/>
      <c r="AN107" s="34"/>
      <c r="AO107" s="34"/>
      <c r="AP107" s="35"/>
      <c r="AQ107" s="36" t="s">
        <v>246</v>
      </c>
      <c r="AR107" s="27" t="s">
        <v>67</v>
      </c>
      <c r="AS107" s="28" t="s">
        <v>247</v>
      </c>
      <c r="AT107" s="29"/>
      <c r="AU107" s="29"/>
      <c r="AV107" s="29"/>
      <c r="AW107" s="29"/>
      <c r="AX107" s="29"/>
      <c r="AY107" s="29">
        <v>1</v>
      </c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>
        <v>1</v>
      </c>
      <c r="BN107" s="29"/>
      <c r="BO107" s="29"/>
      <c r="BP107" s="29"/>
      <c r="BQ107" s="29"/>
      <c r="BR107" s="29"/>
      <c r="BS107" s="29"/>
      <c r="BT107" s="29">
        <v>1</v>
      </c>
      <c r="BU107" s="29"/>
      <c r="BV107" s="29"/>
      <c r="BW107" s="29"/>
      <c r="BX107" s="29"/>
      <c r="BY107" s="29">
        <v>1</v>
      </c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30"/>
      <c r="CM107" s="31">
        <f t="shared" si="2"/>
        <v>4</v>
      </c>
    </row>
    <row r="108" spans="1:91" ht="15" customHeight="1">
      <c r="A108" s="32" t="s">
        <v>248</v>
      </c>
      <c r="B108" s="17" t="s">
        <v>156</v>
      </c>
      <c r="C108" s="33" t="s">
        <v>9</v>
      </c>
      <c r="D108" s="33" t="s">
        <v>9</v>
      </c>
      <c r="E108" s="34" t="s">
        <v>71</v>
      </c>
      <c r="F108" s="34" t="s">
        <v>71</v>
      </c>
      <c r="G108" s="34" t="s">
        <v>49</v>
      </c>
      <c r="H108" s="34" t="s">
        <v>49</v>
      </c>
      <c r="I108" s="34"/>
      <c r="J108" s="34"/>
      <c r="K108" s="18"/>
      <c r="L108" s="18"/>
      <c r="M108" s="18"/>
      <c r="N108" s="18"/>
      <c r="O108" s="33" t="s">
        <v>12</v>
      </c>
      <c r="P108" s="33" t="s">
        <v>12</v>
      </c>
      <c r="Q108" s="33" t="s">
        <v>8</v>
      </c>
      <c r="R108" s="33" t="s">
        <v>8</v>
      </c>
      <c r="S108" s="34"/>
      <c r="T108" s="34"/>
      <c r="U108" s="34"/>
      <c r="V108" s="34"/>
      <c r="W108" s="33" t="s">
        <v>10</v>
      </c>
      <c r="X108" s="33" t="s">
        <v>10</v>
      </c>
      <c r="Y108" s="34"/>
      <c r="Z108" s="34"/>
      <c r="AA108" s="18"/>
      <c r="AB108" s="18"/>
      <c r="AC108" s="18"/>
      <c r="AD108" s="18"/>
      <c r="AE108" s="33" t="s">
        <v>11</v>
      </c>
      <c r="AF108" s="33" t="s">
        <v>11</v>
      </c>
      <c r="AG108" s="18" t="s">
        <v>28</v>
      </c>
      <c r="AH108" s="18" t="s">
        <v>28</v>
      </c>
      <c r="AI108" s="33" t="s">
        <v>48</v>
      </c>
      <c r="AJ108" s="33" t="s">
        <v>48</v>
      </c>
      <c r="AK108" s="34" t="s">
        <v>71</v>
      </c>
      <c r="AL108" s="34"/>
      <c r="AM108" s="33" t="s">
        <v>50</v>
      </c>
      <c r="AN108" s="33" t="s">
        <v>50</v>
      </c>
      <c r="AO108" s="34"/>
      <c r="AP108" s="35"/>
      <c r="AQ108" s="36" t="s">
        <v>248</v>
      </c>
      <c r="AR108" s="27" t="s">
        <v>67</v>
      </c>
      <c r="AS108" s="28" t="s">
        <v>158</v>
      </c>
      <c r="AT108" s="29">
        <v>2</v>
      </c>
      <c r="AU108" s="29">
        <v>2</v>
      </c>
      <c r="AV108" s="29">
        <v>2</v>
      </c>
      <c r="AW108" s="29">
        <v>2</v>
      </c>
      <c r="AX108" s="29">
        <v>2</v>
      </c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>
        <v>2</v>
      </c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>
        <v>2</v>
      </c>
      <c r="CI108" s="29">
        <v>2</v>
      </c>
      <c r="CJ108" s="29">
        <v>2</v>
      </c>
      <c r="CK108" s="29"/>
      <c r="CL108" s="30"/>
      <c r="CM108" s="31">
        <f t="shared" si="2"/>
        <v>18</v>
      </c>
    </row>
    <row r="109" spans="1:91" ht="15" customHeight="1">
      <c r="A109" s="32" t="s">
        <v>249</v>
      </c>
      <c r="B109" s="17" t="s">
        <v>225</v>
      </c>
      <c r="C109" s="33" t="s">
        <v>18</v>
      </c>
      <c r="D109" s="34" t="s">
        <v>71</v>
      </c>
      <c r="E109" s="34" t="s">
        <v>71</v>
      </c>
      <c r="F109" s="33" t="s">
        <v>42</v>
      </c>
      <c r="G109" s="33" t="s">
        <v>18</v>
      </c>
      <c r="H109" s="34" t="s">
        <v>71</v>
      </c>
      <c r="I109" s="34"/>
      <c r="J109" s="34"/>
      <c r="K109" s="358" t="s">
        <v>70</v>
      </c>
      <c r="L109" s="350"/>
      <c r="M109" s="350"/>
      <c r="N109" s="350"/>
      <c r="O109" s="350"/>
      <c r="P109" s="350"/>
      <c r="Q109" s="350"/>
      <c r="R109" s="351"/>
      <c r="S109" s="359"/>
      <c r="T109" s="350"/>
      <c r="U109" s="350"/>
      <c r="V109" s="350"/>
      <c r="W109" s="350"/>
      <c r="X109" s="350"/>
      <c r="Y109" s="350"/>
      <c r="Z109" s="351"/>
      <c r="AA109" s="33" t="s">
        <v>43</v>
      </c>
      <c r="AB109" s="18" t="s">
        <v>71</v>
      </c>
      <c r="AC109" s="33" t="s">
        <v>44</v>
      </c>
      <c r="AD109" s="18"/>
      <c r="AE109" s="18"/>
      <c r="AF109" s="18"/>
      <c r="AG109" s="18"/>
      <c r="AH109" s="18"/>
      <c r="AI109" s="359" t="s">
        <v>70</v>
      </c>
      <c r="AJ109" s="350"/>
      <c r="AK109" s="350"/>
      <c r="AL109" s="350"/>
      <c r="AM109" s="350"/>
      <c r="AN109" s="350"/>
      <c r="AO109" s="350"/>
      <c r="AP109" s="360"/>
      <c r="AQ109" s="36" t="s">
        <v>250</v>
      </c>
      <c r="AR109" s="27" t="s">
        <v>84</v>
      </c>
      <c r="AS109" s="28" t="s">
        <v>226</v>
      </c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>
        <v>2</v>
      </c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>
        <v>1</v>
      </c>
      <c r="CC109" s="29">
        <v>1</v>
      </c>
      <c r="CD109" s="29">
        <v>1</v>
      </c>
      <c r="CE109" s="29"/>
      <c r="CF109" s="29"/>
      <c r="CG109" s="29"/>
      <c r="CH109" s="29"/>
      <c r="CI109" s="29"/>
      <c r="CJ109" s="29"/>
      <c r="CK109" s="29"/>
      <c r="CL109" s="30"/>
      <c r="CM109" s="31">
        <f t="shared" si="2"/>
        <v>5</v>
      </c>
    </row>
    <row r="110" spans="1:91" ht="15" customHeight="1">
      <c r="A110" s="32" t="s">
        <v>251</v>
      </c>
      <c r="B110" s="17" t="s">
        <v>252</v>
      </c>
      <c r="C110" s="34" t="s">
        <v>44</v>
      </c>
      <c r="D110" s="34" t="s">
        <v>44</v>
      </c>
      <c r="E110" s="33" t="s">
        <v>43</v>
      </c>
      <c r="F110" s="34" t="s">
        <v>71</v>
      </c>
      <c r="G110" s="34"/>
      <c r="H110" s="34"/>
      <c r="I110" s="34"/>
      <c r="J110" s="34"/>
      <c r="K110" s="18"/>
      <c r="L110" s="18"/>
      <c r="M110" s="18" t="s">
        <v>48</v>
      </c>
      <c r="N110" s="33" t="s">
        <v>48</v>
      </c>
      <c r="O110" s="18" t="s">
        <v>49</v>
      </c>
      <c r="P110" s="18" t="s">
        <v>50</v>
      </c>
      <c r="Q110" s="18"/>
      <c r="R110" s="18"/>
      <c r="S110" s="34"/>
      <c r="T110" s="34"/>
      <c r="U110" s="34"/>
      <c r="V110" s="33" t="s">
        <v>49</v>
      </c>
      <c r="W110" s="34" t="s">
        <v>71</v>
      </c>
      <c r="X110" s="34" t="s">
        <v>50</v>
      </c>
      <c r="Y110" s="34"/>
      <c r="Z110" s="34"/>
      <c r="AA110" s="18"/>
      <c r="AB110" s="18" t="s">
        <v>43</v>
      </c>
      <c r="AC110" s="18" t="s">
        <v>43</v>
      </c>
      <c r="AD110" s="18" t="s">
        <v>44</v>
      </c>
      <c r="AE110" s="18" t="s">
        <v>71</v>
      </c>
      <c r="AF110" s="18" t="s">
        <v>42</v>
      </c>
      <c r="AG110" s="18"/>
      <c r="AH110" s="18"/>
      <c r="AI110" s="34" t="s">
        <v>44</v>
      </c>
      <c r="AJ110" s="34" t="s">
        <v>44</v>
      </c>
      <c r="AK110" s="34" t="s">
        <v>71</v>
      </c>
      <c r="AL110" s="34" t="s">
        <v>42</v>
      </c>
      <c r="AM110" s="34" t="s">
        <v>42</v>
      </c>
      <c r="AN110" s="34"/>
      <c r="AO110" s="34"/>
      <c r="AP110" s="35"/>
      <c r="AQ110" s="36" t="s">
        <v>253</v>
      </c>
      <c r="AR110" s="27" t="s">
        <v>76</v>
      </c>
      <c r="AS110" s="28" t="s">
        <v>254</v>
      </c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>
        <v>3</v>
      </c>
      <c r="CC110" s="29">
        <v>3</v>
      </c>
      <c r="CD110" s="29">
        <v>5</v>
      </c>
      <c r="CE110" s="29"/>
      <c r="CF110" s="29"/>
      <c r="CG110" s="29"/>
      <c r="CH110" s="29">
        <v>1</v>
      </c>
      <c r="CI110" s="29">
        <v>2</v>
      </c>
      <c r="CJ110" s="29">
        <v>2</v>
      </c>
      <c r="CK110" s="29"/>
      <c r="CL110" s="30"/>
      <c r="CM110" s="31">
        <f t="shared" si="2"/>
        <v>16</v>
      </c>
    </row>
    <row r="111" spans="1:91" ht="15" customHeight="1">
      <c r="A111" s="32" t="s">
        <v>255</v>
      </c>
      <c r="B111" s="17" t="s">
        <v>164</v>
      </c>
      <c r="C111" s="34"/>
      <c r="D111" s="34" t="s">
        <v>71</v>
      </c>
      <c r="E111" s="39" t="s">
        <v>46</v>
      </c>
      <c r="F111" s="198" t="s">
        <v>47</v>
      </c>
      <c r="G111" s="39" t="s">
        <v>44</v>
      </c>
      <c r="H111" s="34" t="s">
        <v>21</v>
      </c>
      <c r="I111" s="34"/>
      <c r="J111" s="34"/>
      <c r="K111" s="18" t="s">
        <v>49</v>
      </c>
      <c r="L111" s="18" t="s">
        <v>8</v>
      </c>
      <c r="M111" s="18" t="s">
        <v>41</v>
      </c>
      <c r="N111" s="18" t="s">
        <v>50</v>
      </c>
      <c r="O111" s="18"/>
      <c r="P111" s="18"/>
      <c r="Q111" s="18"/>
      <c r="R111" s="18"/>
      <c r="S111" s="34"/>
      <c r="T111" s="34"/>
      <c r="U111" s="34" t="s">
        <v>11</v>
      </c>
      <c r="V111" s="34" t="s">
        <v>9</v>
      </c>
      <c r="W111" s="34" t="s">
        <v>19</v>
      </c>
      <c r="X111" s="34" t="s">
        <v>12</v>
      </c>
      <c r="Y111" s="34"/>
      <c r="Z111" s="34"/>
      <c r="AA111" s="18"/>
      <c r="AB111" s="18"/>
      <c r="AC111" s="18"/>
      <c r="AD111" s="18" t="s">
        <v>71</v>
      </c>
      <c r="AE111" s="18" t="s">
        <v>48</v>
      </c>
      <c r="AF111" s="18" t="s">
        <v>10</v>
      </c>
      <c r="AG111" s="18"/>
      <c r="AH111" s="18"/>
      <c r="AI111" s="34" t="s">
        <v>18</v>
      </c>
      <c r="AJ111" s="34" t="s">
        <v>47</v>
      </c>
      <c r="AK111" s="34" t="s">
        <v>42</v>
      </c>
      <c r="AL111" s="34" t="s">
        <v>20</v>
      </c>
      <c r="AM111" s="35" t="s">
        <v>71</v>
      </c>
      <c r="AN111" s="34" t="s">
        <v>43</v>
      </c>
      <c r="AO111" s="35"/>
      <c r="AP111" s="35"/>
      <c r="AQ111" s="36" t="s">
        <v>256</v>
      </c>
      <c r="AR111" s="27" t="s">
        <v>76</v>
      </c>
      <c r="AS111" s="28" t="s">
        <v>165</v>
      </c>
      <c r="AT111" s="29">
        <v>1</v>
      </c>
      <c r="AU111" s="29">
        <v>1</v>
      </c>
      <c r="AV111" s="29">
        <v>1</v>
      </c>
      <c r="AW111" s="29">
        <v>1</v>
      </c>
      <c r="AX111" s="29">
        <v>1</v>
      </c>
      <c r="AY111" s="29"/>
      <c r="AZ111" s="29"/>
      <c r="BA111" s="29"/>
      <c r="BB111" s="29"/>
      <c r="BC111" s="29"/>
      <c r="BD111" s="29">
        <v>1</v>
      </c>
      <c r="BE111" s="29">
        <v>1</v>
      </c>
      <c r="BF111" s="29">
        <v>1</v>
      </c>
      <c r="BG111" s="29">
        <v>1</v>
      </c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>
        <v>1</v>
      </c>
      <c r="CB111" s="29">
        <v>1</v>
      </c>
      <c r="CC111" s="29">
        <v>1</v>
      </c>
      <c r="CD111" s="29">
        <v>1</v>
      </c>
      <c r="CE111" s="29"/>
      <c r="CF111" s="29">
        <v>1</v>
      </c>
      <c r="CG111" s="29">
        <v>1</v>
      </c>
      <c r="CH111" s="29">
        <v>1</v>
      </c>
      <c r="CI111" s="29">
        <v>1</v>
      </c>
      <c r="CJ111" s="29">
        <v>1</v>
      </c>
      <c r="CK111" s="29"/>
      <c r="CL111" s="30"/>
      <c r="CM111" s="31">
        <f t="shared" si="2"/>
        <v>18</v>
      </c>
    </row>
    <row r="112" spans="1:91" ht="15" customHeight="1">
      <c r="A112" s="32" t="s">
        <v>257</v>
      </c>
      <c r="B112" s="17" t="s">
        <v>117</v>
      </c>
      <c r="C112" s="33" t="s">
        <v>52</v>
      </c>
      <c r="D112" s="33" t="s">
        <v>51</v>
      </c>
      <c r="E112" s="33" t="s">
        <v>51</v>
      </c>
      <c r="F112" s="34"/>
      <c r="G112" s="34"/>
      <c r="H112" s="34"/>
      <c r="I112" s="34"/>
      <c r="J112" s="34"/>
      <c r="K112" s="18"/>
      <c r="L112" s="18"/>
      <c r="M112" s="18"/>
      <c r="N112" s="18" t="s">
        <v>71</v>
      </c>
      <c r="O112" s="18" t="s">
        <v>15</v>
      </c>
      <c r="P112" s="18" t="s">
        <v>15</v>
      </c>
      <c r="Q112" s="18"/>
      <c r="R112" s="18"/>
      <c r="S112" s="34" t="s">
        <v>14</v>
      </c>
      <c r="T112" s="34" t="s">
        <v>15</v>
      </c>
      <c r="U112" s="34" t="s">
        <v>50</v>
      </c>
      <c r="V112" s="34" t="s">
        <v>71</v>
      </c>
      <c r="W112" s="34" t="s">
        <v>14</v>
      </c>
      <c r="X112" s="34"/>
      <c r="Y112" s="34"/>
      <c r="Z112" s="34"/>
      <c r="AA112" s="18" t="s">
        <v>16</v>
      </c>
      <c r="AB112" s="18" t="s">
        <v>16</v>
      </c>
      <c r="AC112" s="18" t="s">
        <v>71</v>
      </c>
      <c r="AD112" s="18" t="s">
        <v>14</v>
      </c>
      <c r="AE112" s="18" t="s">
        <v>50</v>
      </c>
      <c r="AF112" s="18" t="s">
        <v>50</v>
      </c>
      <c r="AG112" s="18"/>
      <c r="AH112" s="18"/>
      <c r="AI112" s="33" t="s">
        <v>52</v>
      </c>
      <c r="AJ112" s="33" t="s">
        <v>52</v>
      </c>
      <c r="AK112" s="33" t="s">
        <v>51</v>
      </c>
      <c r="AL112" s="191"/>
      <c r="AM112" s="34" t="s">
        <v>16</v>
      </c>
      <c r="AN112" s="34" t="s">
        <v>14</v>
      </c>
      <c r="AO112" s="34"/>
      <c r="AP112" s="35"/>
      <c r="AQ112" s="36" t="s">
        <v>258</v>
      </c>
      <c r="AR112" s="27" t="s">
        <v>139</v>
      </c>
      <c r="AS112" s="28" t="s">
        <v>118</v>
      </c>
      <c r="AT112" s="29"/>
      <c r="AU112" s="29"/>
      <c r="AV112" s="29"/>
      <c r="AW112" s="29"/>
      <c r="AX112" s="29"/>
      <c r="AY112" s="29"/>
      <c r="AZ112" s="29">
        <v>4</v>
      </c>
      <c r="BA112" s="29">
        <v>3</v>
      </c>
      <c r="BB112" s="29">
        <v>3</v>
      </c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>
        <v>3</v>
      </c>
      <c r="CK112" s="29">
        <v>3</v>
      </c>
      <c r="CL112" s="30">
        <v>3</v>
      </c>
      <c r="CM112" s="31">
        <f t="shared" si="2"/>
        <v>19</v>
      </c>
    </row>
    <row r="113" spans="1:91" ht="15" customHeight="1">
      <c r="A113" s="32" t="s">
        <v>259</v>
      </c>
      <c r="B113" s="17" t="s">
        <v>156</v>
      </c>
      <c r="C113" s="359" t="s">
        <v>70</v>
      </c>
      <c r="D113" s="350"/>
      <c r="E113" s="350"/>
      <c r="F113" s="350"/>
      <c r="G113" s="350"/>
      <c r="H113" s="350"/>
      <c r="I113" s="350"/>
      <c r="J113" s="351"/>
      <c r="K113" s="33" t="s">
        <v>24</v>
      </c>
      <c r="L113" s="33" t="s">
        <v>24</v>
      </c>
      <c r="M113" s="18"/>
      <c r="N113" s="18"/>
      <c r="O113" s="18"/>
      <c r="P113" s="18"/>
      <c r="Q113" s="18"/>
      <c r="R113" s="18"/>
      <c r="S113" s="359" t="s">
        <v>70</v>
      </c>
      <c r="T113" s="350"/>
      <c r="U113" s="350"/>
      <c r="V113" s="351"/>
      <c r="W113" s="33" t="s">
        <v>33</v>
      </c>
      <c r="X113" s="33" t="s">
        <v>33</v>
      </c>
      <c r="Y113" s="33" t="s">
        <v>25</v>
      </c>
      <c r="Z113" s="33" t="s">
        <v>25</v>
      </c>
      <c r="AA113" s="18"/>
      <c r="AB113" s="18"/>
      <c r="AC113" s="33" t="s">
        <v>26</v>
      </c>
      <c r="AD113" s="33" t="s">
        <v>26</v>
      </c>
      <c r="AE113" s="18" t="s">
        <v>71</v>
      </c>
      <c r="AF113" s="18"/>
      <c r="AG113" s="18"/>
      <c r="AH113" s="18"/>
      <c r="AI113" s="33" t="s">
        <v>23</v>
      </c>
      <c r="AJ113" s="33" t="s">
        <v>23</v>
      </c>
      <c r="AK113" s="34" t="s">
        <v>71</v>
      </c>
      <c r="AL113" s="33" t="s">
        <v>22</v>
      </c>
      <c r="AM113" s="33" t="s">
        <v>22</v>
      </c>
      <c r="AN113" s="34"/>
      <c r="AO113" s="34"/>
      <c r="AP113" s="35"/>
      <c r="AQ113" s="36" t="s">
        <v>260</v>
      </c>
      <c r="AR113" s="27" t="s">
        <v>112</v>
      </c>
      <c r="AS113" s="28" t="s">
        <v>158</v>
      </c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>
        <v>2</v>
      </c>
      <c r="BI113" s="29">
        <v>2</v>
      </c>
      <c r="BJ113" s="29">
        <v>2</v>
      </c>
      <c r="BK113" s="29">
        <v>2</v>
      </c>
      <c r="BL113" s="29">
        <v>2</v>
      </c>
      <c r="BM113" s="29"/>
      <c r="BN113" s="29"/>
      <c r="BO113" s="29"/>
      <c r="BP113" s="29"/>
      <c r="BQ113" s="29"/>
      <c r="BR113" s="29"/>
      <c r="BS113" s="29">
        <v>2</v>
      </c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30"/>
      <c r="CM113" s="31">
        <f t="shared" si="2"/>
        <v>12</v>
      </c>
    </row>
    <row r="114" spans="1:91" ht="15" customHeight="1">
      <c r="A114" s="32" t="s">
        <v>261</v>
      </c>
      <c r="B114" s="17" t="s">
        <v>98</v>
      </c>
      <c r="C114" s="34" t="s">
        <v>47</v>
      </c>
      <c r="D114" s="34" t="s">
        <v>71</v>
      </c>
      <c r="E114" s="34" t="s">
        <v>47</v>
      </c>
      <c r="F114" s="34" t="s">
        <v>21</v>
      </c>
      <c r="G114" s="34" t="s">
        <v>21</v>
      </c>
      <c r="H114" s="34" t="s">
        <v>42</v>
      </c>
      <c r="I114" s="34"/>
      <c r="J114" s="34"/>
      <c r="K114" s="18"/>
      <c r="L114" s="18"/>
      <c r="M114" s="18" t="s">
        <v>21</v>
      </c>
      <c r="N114" s="18" t="s">
        <v>21</v>
      </c>
      <c r="O114" s="18" t="s">
        <v>47</v>
      </c>
      <c r="P114" s="18" t="s">
        <v>47</v>
      </c>
      <c r="Q114" s="18"/>
      <c r="R114" s="18"/>
      <c r="S114" s="34" t="s">
        <v>18</v>
      </c>
      <c r="T114" s="34" t="s">
        <v>21</v>
      </c>
      <c r="U114" s="34" t="s">
        <v>18</v>
      </c>
      <c r="V114" s="34" t="s">
        <v>42</v>
      </c>
      <c r="W114" s="34" t="s">
        <v>42</v>
      </c>
      <c r="X114" s="34"/>
      <c r="Y114" s="34"/>
      <c r="Z114" s="34"/>
      <c r="AA114" s="18" t="s">
        <v>47</v>
      </c>
      <c r="AB114" s="18" t="s">
        <v>47</v>
      </c>
      <c r="AC114" s="18"/>
      <c r="AD114" s="18"/>
      <c r="AE114" s="18"/>
      <c r="AF114" s="18"/>
      <c r="AG114" s="18"/>
      <c r="AH114" s="18"/>
      <c r="AI114" s="34"/>
      <c r="AJ114" s="34" t="s">
        <v>18</v>
      </c>
      <c r="AK114" s="34" t="s">
        <v>18</v>
      </c>
      <c r="AL114" s="34" t="s">
        <v>21</v>
      </c>
      <c r="AM114" s="34"/>
      <c r="AN114" s="34"/>
      <c r="AO114" s="34"/>
      <c r="AP114" s="35"/>
      <c r="AQ114" s="36" t="s">
        <v>261</v>
      </c>
      <c r="AR114" s="27" t="s">
        <v>84</v>
      </c>
      <c r="AS114" s="28" t="s">
        <v>100</v>
      </c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>
        <v>4</v>
      </c>
      <c r="BE114" s="29"/>
      <c r="BF114" s="29"/>
      <c r="BG114" s="29">
        <v>6</v>
      </c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>
        <v>3</v>
      </c>
      <c r="CC114" s="29"/>
      <c r="CD114" s="29"/>
      <c r="CE114" s="29"/>
      <c r="CF114" s="29"/>
      <c r="CG114" s="29">
        <v>6</v>
      </c>
      <c r="CH114" s="29"/>
      <c r="CI114" s="29"/>
      <c r="CJ114" s="29"/>
      <c r="CK114" s="29"/>
      <c r="CL114" s="30"/>
      <c r="CM114" s="31">
        <f t="shared" si="2"/>
        <v>19</v>
      </c>
    </row>
    <row r="115" spans="1:91" ht="15" customHeight="1">
      <c r="A115" s="32" t="s">
        <v>262</v>
      </c>
      <c r="B115" s="17" t="s">
        <v>79</v>
      </c>
      <c r="C115" s="33" t="s">
        <v>23</v>
      </c>
      <c r="D115" s="33" t="s">
        <v>23</v>
      </c>
      <c r="E115" s="33" t="s">
        <v>23</v>
      </c>
      <c r="F115" s="33" t="s">
        <v>23</v>
      </c>
      <c r="G115" s="34"/>
      <c r="H115" s="34"/>
      <c r="I115" s="34"/>
      <c r="J115" s="34"/>
      <c r="K115" s="18"/>
      <c r="L115" s="18"/>
      <c r="M115" s="33" t="s">
        <v>24</v>
      </c>
      <c r="N115" s="33" t="s">
        <v>24</v>
      </c>
      <c r="O115" s="33" t="s">
        <v>24</v>
      </c>
      <c r="P115" s="33" t="s">
        <v>24</v>
      </c>
      <c r="Q115" s="33" t="s">
        <v>24</v>
      </c>
      <c r="R115" s="33" t="s">
        <v>24</v>
      </c>
      <c r="S115" s="33" t="s">
        <v>33</v>
      </c>
      <c r="T115" s="33" t="s">
        <v>33</v>
      </c>
      <c r="U115" s="33" t="s">
        <v>33</v>
      </c>
      <c r="V115" s="34" t="s">
        <v>71</v>
      </c>
      <c r="W115" s="34"/>
      <c r="X115" s="34"/>
      <c r="Y115" s="34"/>
      <c r="Z115" s="34"/>
      <c r="AA115" s="18"/>
      <c r="AB115" s="18"/>
      <c r="AC115" s="18" t="s">
        <v>24</v>
      </c>
      <c r="AD115" s="1" t="s">
        <v>71</v>
      </c>
      <c r="AE115" s="33" t="s">
        <v>33</v>
      </c>
      <c r="AF115" s="18" t="s">
        <v>33</v>
      </c>
      <c r="AG115" s="18"/>
      <c r="AH115" s="18"/>
      <c r="AI115" s="34"/>
      <c r="AJ115" s="34"/>
      <c r="AK115" s="33" t="s">
        <v>33</v>
      </c>
      <c r="AL115" s="33" t="s">
        <v>23</v>
      </c>
      <c r="AM115" s="34" t="s">
        <v>71</v>
      </c>
      <c r="AN115" s="34" t="s">
        <v>33</v>
      </c>
      <c r="AO115" s="34"/>
      <c r="AP115" s="35"/>
      <c r="AQ115" s="36" t="s">
        <v>262</v>
      </c>
      <c r="AR115" s="27" t="s">
        <v>109</v>
      </c>
      <c r="AS115" s="28" t="s">
        <v>80</v>
      </c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>
        <v>5</v>
      </c>
      <c r="BJ115" s="29">
        <v>7</v>
      </c>
      <c r="BK115" s="29"/>
      <c r="BL115" s="29"/>
      <c r="BM115" s="29"/>
      <c r="BN115" s="29"/>
      <c r="BO115" s="29"/>
      <c r="BP115" s="29"/>
      <c r="BQ115" s="29"/>
      <c r="BR115" s="29"/>
      <c r="BS115" s="29">
        <v>6</v>
      </c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30"/>
      <c r="CM115" s="31">
        <f t="shared" si="2"/>
        <v>18</v>
      </c>
    </row>
    <row r="116" spans="1:91" ht="15" customHeight="1">
      <c r="A116" s="32" t="s">
        <v>263</v>
      </c>
      <c r="B116" s="17" t="s">
        <v>75</v>
      </c>
      <c r="C116" s="34"/>
      <c r="D116" s="34"/>
      <c r="E116" s="33" t="s">
        <v>39</v>
      </c>
      <c r="F116" s="198" t="s">
        <v>39</v>
      </c>
      <c r="G116" s="198" t="s">
        <v>38</v>
      </c>
      <c r="H116" s="33" t="s">
        <v>34</v>
      </c>
      <c r="I116" s="243" t="s">
        <v>35</v>
      </c>
      <c r="J116" s="34"/>
      <c r="K116" s="18"/>
      <c r="L116" s="33" t="s">
        <v>27</v>
      </c>
      <c r="M116" s="191"/>
      <c r="N116" s="33" t="s">
        <v>23</v>
      </c>
      <c r="O116" s="18"/>
      <c r="P116" s="18"/>
      <c r="Q116" s="18"/>
      <c r="R116" s="18"/>
      <c r="S116" s="34"/>
      <c r="T116" s="34"/>
      <c r="U116" s="34"/>
      <c r="V116" s="34"/>
      <c r="W116" s="198" t="s">
        <v>39</v>
      </c>
      <c r="X116" s="33" t="s">
        <v>28</v>
      </c>
      <c r="Y116" s="33" t="s">
        <v>33</v>
      </c>
      <c r="Z116" s="33" t="s">
        <v>33</v>
      </c>
      <c r="AA116" s="18"/>
      <c r="AB116" s="18"/>
      <c r="AC116" s="33" t="s">
        <v>30</v>
      </c>
      <c r="AD116" s="33" t="s">
        <v>30</v>
      </c>
      <c r="AE116" s="33" t="s">
        <v>37</v>
      </c>
      <c r="AF116" s="33" t="s">
        <v>37</v>
      </c>
      <c r="AG116" s="33" t="s">
        <v>31</v>
      </c>
      <c r="AH116" s="33" t="s">
        <v>31</v>
      </c>
      <c r="AI116" s="34"/>
      <c r="AJ116" s="34"/>
      <c r="AK116" s="34"/>
      <c r="AL116" s="34"/>
      <c r="AM116" s="33" t="s">
        <v>38</v>
      </c>
      <c r="AN116" s="33" t="s">
        <v>38</v>
      </c>
      <c r="AO116" s="33" t="s">
        <v>41</v>
      </c>
      <c r="AP116" s="52" t="s">
        <v>41</v>
      </c>
      <c r="AQ116" s="36" t="s">
        <v>263</v>
      </c>
      <c r="AR116" s="27" t="s">
        <v>112</v>
      </c>
      <c r="AS116" s="28" t="s">
        <v>77</v>
      </c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>
        <v>1</v>
      </c>
      <c r="BJ116" s="29"/>
      <c r="BK116" s="29"/>
      <c r="BL116" s="29"/>
      <c r="BM116" s="29">
        <v>1</v>
      </c>
      <c r="BN116" s="29">
        <v>1</v>
      </c>
      <c r="BO116" s="29"/>
      <c r="BP116" s="29">
        <v>2</v>
      </c>
      <c r="BQ116" s="29">
        <v>2</v>
      </c>
      <c r="BR116" s="29"/>
      <c r="BS116" s="29">
        <v>2</v>
      </c>
      <c r="BT116" s="29">
        <v>1</v>
      </c>
      <c r="BU116" s="29">
        <v>1</v>
      </c>
      <c r="BV116" s="29"/>
      <c r="BW116" s="29">
        <v>2</v>
      </c>
      <c r="BX116" s="29">
        <v>2</v>
      </c>
      <c r="BY116" s="29">
        <v>1</v>
      </c>
      <c r="BZ116" s="29"/>
      <c r="CA116" s="29">
        <v>2</v>
      </c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30"/>
      <c r="CM116" s="31">
        <f t="shared" si="2"/>
        <v>18</v>
      </c>
    </row>
    <row r="117" spans="1:91" ht="15" customHeight="1">
      <c r="A117" s="16" t="s">
        <v>264</v>
      </c>
      <c r="B117" s="17" t="s">
        <v>150</v>
      </c>
      <c r="C117" s="34"/>
      <c r="D117" s="34" t="s">
        <v>71</v>
      </c>
      <c r="E117" s="34" t="s">
        <v>50</v>
      </c>
      <c r="F117" s="33" t="s">
        <v>48</v>
      </c>
      <c r="G117" s="33" t="s">
        <v>48</v>
      </c>
      <c r="H117" s="33" t="s">
        <v>48</v>
      </c>
      <c r="I117" s="34"/>
      <c r="J117" s="34"/>
      <c r="K117" s="18"/>
      <c r="L117" s="18"/>
      <c r="M117" s="18"/>
      <c r="N117" s="33" t="s">
        <v>48</v>
      </c>
      <c r="O117" s="18" t="s">
        <v>50</v>
      </c>
      <c r="P117" s="33" t="s">
        <v>49</v>
      </c>
      <c r="Q117" s="33" t="s">
        <v>49</v>
      </c>
      <c r="R117" s="33" t="s">
        <v>49</v>
      </c>
      <c r="S117" s="34"/>
      <c r="T117" s="34"/>
      <c r="U117" s="34"/>
      <c r="V117" s="33" t="s">
        <v>49</v>
      </c>
      <c r="W117" s="34" t="s">
        <v>49</v>
      </c>
      <c r="X117" s="34" t="s">
        <v>49</v>
      </c>
      <c r="Y117" s="33" t="s">
        <v>48</v>
      </c>
      <c r="Z117" s="33" t="s">
        <v>48</v>
      </c>
      <c r="AA117" s="18" t="s">
        <v>71</v>
      </c>
      <c r="AB117" s="18" t="s">
        <v>50</v>
      </c>
      <c r="AC117" s="18" t="s">
        <v>50</v>
      </c>
      <c r="AD117" s="33" t="s">
        <v>50</v>
      </c>
      <c r="AE117" s="18"/>
      <c r="AF117" s="18"/>
      <c r="AG117" s="18"/>
      <c r="AH117" s="18"/>
      <c r="AI117" s="34"/>
      <c r="AJ117" s="34"/>
      <c r="AK117" s="34"/>
      <c r="AL117" s="34" t="s">
        <v>50</v>
      </c>
      <c r="AM117" s="34" t="s">
        <v>71</v>
      </c>
      <c r="AN117" s="133" t="s">
        <v>48</v>
      </c>
      <c r="AO117" s="133"/>
      <c r="AP117" s="133"/>
      <c r="AQ117" s="55" t="s">
        <v>264</v>
      </c>
      <c r="AR117" s="12" t="s">
        <v>67</v>
      </c>
      <c r="AS117" s="13" t="s">
        <v>151</v>
      </c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>
        <v>7</v>
      </c>
      <c r="CI117" s="56">
        <v>6</v>
      </c>
      <c r="CJ117" s="56">
        <v>6</v>
      </c>
      <c r="CK117" s="56"/>
      <c r="CL117" s="57"/>
      <c r="CM117" s="15">
        <f t="shared" si="2"/>
        <v>19</v>
      </c>
    </row>
    <row r="118" spans="1:91" ht="15" customHeight="1">
      <c r="A118" s="16" t="s">
        <v>265</v>
      </c>
      <c r="B118" s="17" t="s">
        <v>79</v>
      </c>
      <c r="C118" s="33" t="s">
        <v>37</v>
      </c>
      <c r="D118" s="33" t="s">
        <v>37</v>
      </c>
      <c r="E118" s="33" t="s">
        <v>37</v>
      </c>
      <c r="F118" s="33" t="s">
        <v>37</v>
      </c>
      <c r="G118" s="33" t="s">
        <v>37</v>
      </c>
      <c r="H118" s="34"/>
      <c r="I118" s="34"/>
      <c r="J118" s="34"/>
      <c r="K118" s="18" t="s">
        <v>37</v>
      </c>
      <c r="L118" s="18"/>
      <c r="M118" s="18"/>
      <c r="N118" s="18"/>
      <c r="O118" s="18"/>
      <c r="P118" s="18"/>
      <c r="Q118" s="18"/>
      <c r="R118" s="18"/>
      <c r="S118" s="34" t="s">
        <v>36</v>
      </c>
      <c r="T118" s="33" t="s">
        <v>35</v>
      </c>
      <c r="U118" s="186" t="s">
        <v>36</v>
      </c>
      <c r="V118" s="34"/>
      <c r="W118" s="34"/>
      <c r="X118" s="34"/>
      <c r="Y118" s="34"/>
      <c r="Z118" s="34"/>
      <c r="AA118" s="33" t="s">
        <v>35</v>
      </c>
      <c r="AB118" s="33" t="s">
        <v>35</v>
      </c>
      <c r="AC118" s="33" t="s">
        <v>35</v>
      </c>
      <c r="AD118" s="33" t="s">
        <v>35</v>
      </c>
      <c r="AE118" s="33" t="s">
        <v>16</v>
      </c>
      <c r="AF118" s="33" t="s">
        <v>16</v>
      </c>
      <c r="AG118" s="18"/>
      <c r="AH118" s="18"/>
      <c r="AI118" s="34"/>
      <c r="AJ118" s="34"/>
      <c r="AK118" s="34"/>
      <c r="AL118" s="33" t="s">
        <v>36</v>
      </c>
      <c r="AM118" s="33" t="s">
        <v>36</v>
      </c>
      <c r="AN118" s="33" t="s">
        <v>36</v>
      </c>
      <c r="AO118" s="33" t="s">
        <v>36</v>
      </c>
      <c r="AP118" s="33" t="s">
        <v>36</v>
      </c>
      <c r="AQ118" s="42" t="s">
        <v>265</v>
      </c>
      <c r="AR118" s="58" t="s">
        <v>67</v>
      </c>
      <c r="AS118" s="59" t="s">
        <v>80</v>
      </c>
      <c r="AT118" s="60"/>
      <c r="AU118" s="60"/>
      <c r="AV118" s="60"/>
      <c r="AW118" s="60"/>
      <c r="AX118" s="60"/>
      <c r="AY118" s="60"/>
      <c r="AZ118" s="60"/>
      <c r="BA118" s="60"/>
      <c r="BB118" s="60">
        <v>2</v>
      </c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>
        <v>5</v>
      </c>
      <c r="BV118" s="60">
        <v>7</v>
      </c>
      <c r="BW118" s="60">
        <v>6</v>
      </c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31">
        <f t="shared" si="2"/>
        <v>20</v>
      </c>
    </row>
    <row r="119" spans="1:91" ht="15" customHeight="1">
      <c r="A119" s="16" t="s">
        <v>266</v>
      </c>
      <c r="B119" s="17" t="s">
        <v>123</v>
      </c>
      <c r="C119" s="359" t="s">
        <v>88</v>
      </c>
      <c r="D119" s="350"/>
      <c r="E119" s="350"/>
      <c r="F119" s="350"/>
      <c r="G119" s="350"/>
      <c r="H119" s="350"/>
      <c r="I119" s="350"/>
      <c r="J119" s="351"/>
      <c r="K119" s="358" t="s">
        <v>88</v>
      </c>
      <c r="L119" s="350"/>
      <c r="M119" s="350"/>
      <c r="N119" s="350"/>
      <c r="O119" s="350"/>
      <c r="P119" s="350"/>
      <c r="Q119" s="350"/>
      <c r="R119" s="351"/>
      <c r="S119" s="359" t="s">
        <v>88</v>
      </c>
      <c r="T119" s="350"/>
      <c r="U119" s="350"/>
      <c r="V119" s="350"/>
      <c r="W119" s="350"/>
      <c r="X119" s="350"/>
      <c r="Y119" s="350"/>
      <c r="Z119" s="351"/>
      <c r="AA119" s="358" t="s">
        <v>88</v>
      </c>
      <c r="AB119" s="350"/>
      <c r="AC119" s="350"/>
      <c r="AD119" s="350"/>
      <c r="AE119" s="350"/>
      <c r="AF119" s="350"/>
      <c r="AG119" s="350"/>
      <c r="AH119" s="351"/>
      <c r="AI119" s="33" t="s">
        <v>51</v>
      </c>
      <c r="AJ119" s="33" t="s">
        <v>51</v>
      </c>
      <c r="AK119" s="33" t="s">
        <v>52</v>
      </c>
      <c r="AL119" s="33" t="s">
        <v>52</v>
      </c>
      <c r="AM119" s="34" t="s">
        <v>71</v>
      </c>
      <c r="AN119" s="34"/>
      <c r="AO119" s="34"/>
      <c r="AP119" s="34"/>
      <c r="AQ119" s="42" t="s">
        <v>266</v>
      </c>
      <c r="AR119" s="58" t="s">
        <v>128</v>
      </c>
      <c r="AS119" s="59" t="s">
        <v>124</v>
      </c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>
        <v>2</v>
      </c>
      <c r="CL119" s="60">
        <v>2</v>
      </c>
      <c r="CM119" s="31">
        <f t="shared" si="2"/>
        <v>4</v>
      </c>
    </row>
    <row r="120" spans="1:91" ht="15.75" customHeight="1">
      <c r="A120" s="325" t="s">
        <v>267</v>
      </c>
      <c r="B120" s="325" t="s">
        <v>268</v>
      </c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  <c r="AG120" s="326"/>
      <c r="AH120" s="326"/>
      <c r="AI120" s="326"/>
      <c r="AJ120" s="326"/>
      <c r="AK120" s="326"/>
      <c r="AL120" s="326"/>
      <c r="AM120" s="326"/>
      <c r="AN120" s="326"/>
      <c r="AO120" s="326"/>
      <c r="AP120" s="326"/>
      <c r="AQ120" s="327" t="s">
        <v>267</v>
      </c>
      <c r="AR120" s="58"/>
      <c r="AS120" s="59" t="s">
        <v>528</v>
      </c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328"/>
    </row>
    <row r="121" spans="1:91" ht="15.75" customHeight="1">
      <c r="A121" s="205" t="s">
        <v>269</v>
      </c>
      <c r="B121" s="241" t="s">
        <v>40</v>
      </c>
      <c r="C121" s="73"/>
      <c r="D121" s="73" t="s">
        <v>40</v>
      </c>
      <c r="E121" s="73" t="s">
        <v>40</v>
      </c>
      <c r="F121" s="73" t="s">
        <v>40</v>
      </c>
      <c r="G121" s="73"/>
      <c r="H121" s="73"/>
      <c r="I121" s="73"/>
      <c r="J121" s="73"/>
      <c r="K121" s="241" t="s">
        <v>40</v>
      </c>
      <c r="L121" s="241" t="s">
        <v>40</v>
      </c>
      <c r="M121" s="241" t="s">
        <v>40</v>
      </c>
      <c r="N121" s="241" t="s">
        <v>40</v>
      </c>
      <c r="O121" s="329"/>
      <c r="P121" s="241"/>
      <c r="Q121" s="241"/>
      <c r="R121" s="241"/>
      <c r="S121" s="244" t="s">
        <v>40</v>
      </c>
      <c r="T121" s="244" t="s">
        <v>40</v>
      </c>
      <c r="U121" s="73" t="s">
        <v>40</v>
      </c>
      <c r="V121" s="73" t="s">
        <v>40</v>
      </c>
      <c r="W121" s="73"/>
      <c r="X121" s="73"/>
      <c r="Y121" s="73"/>
      <c r="Z121" s="73"/>
      <c r="AA121" s="241"/>
      <c r="AB121" s="241" t="s">
        <v>40</v>
      </c>
      <c r="AC121" s="241" t="s">
        <v>40</v>
      </c>
      <c r="AD121" s="241" t="s">
        <v>40</v>
      </c>
      <c r="AE121" s="241"/>
      <c r="AF121" s="241"/>
      <c r="AG121" s="241"/>
      <c r="AH121" s="241"/>
      <c r="AI121" s="73"/>
      <c r="AJ121" s="73" t="s">
        <v>40</v>
      </c>
      <c r="AK121" s="330" t="s">
        <v>40</v>
      </c>
      <c r="AL121" s="330" t="s">
        <v>40</v>
      </c>
      <c r="AM121" s="330" t="s">
        <v>40</v>
      </c>
      <c r="AN121" s="329"/>
      <c r="AO121" s="73"/>
      <c r="AP121" s="73"/>
      <c r="AQ121" s="205" t="s">
        <v>269</v>
      </c>
      <c r="AR121" s="58" t="s">
        <v>67</v>
      </c>
      <c r="AS121" s="59" t="s">
        <v>528</v>
      </c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>
        <v>18</v>
      </c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328"/>
    </row>
    <row r="122" spans="1:91" ht="15.75" customHeight="1">
      <c r="A122" s="205" t="s">
        <v>270</v>
      </c>
      <c r="B122" s="241" t="s">
        <v>22</v>
      </c>
      <c r="C122" s="244" t="s">
        <v>22</v>
      </c>
      <c r="D122" s="244" t="s">
        <v>22</v>
      </c>
      <c r="E122" s="73" t="s">
        <v>22</v>
      </c>
      <c r="F122" s="73"/>
      <c r="G122" s="73" t="s">
        <v>22</v>
      </c>
      <c r="H122" s="73"/>
      <c r="I122" s="73"/>
      <c r="J122" s="73"/>
      <c r="K122" s="241" t="s">
        <v>22</v>
      </c>
      <c r="L122" s="241" t="s">
        <v>22</v>
      </c>
      <c r="M122" s="241" t="s">
        <v>22</v>
      </c>
      <c r="N122" s="241"/>
      <c r="O122" s="241"/>
      <c r="P122" s="241"/>
      <c r="Q122" s="241"/>
      <c r="R122" s="241"/>
      <c r="S122" s="73"/>
      <c r="T122" s="73"/>
      <c r="U122" s="73" t="s">
        <v>22</v>
      </c>
      <c r="V122" s="73" t="s">
        <v>22</v>
      </c>
      <c r="W122" s="73" t="s">
        <v>22</v>
      </c>
      <c r="X122" s="244" t="s">
        <v>71</v>
      </c>
      <c r="Y122" s="73"/>
      <c r="Z122" s="73"/>
      <c r="AA122" s="241" t="s">
        <v>22</v>
      </c>
      <c r="AB122" s="241" t="s">
        <v>22</v>
      </c>
      <c r="AC122" s="241" t="s">
        <v>22</v>
      </c>
      <c r="AD122" s="244" t="s">
        <v>71</v>
      </c>
      <c r="AE122" s="241" t="s">
        <v>22</v>
      </c>
      <c r="AF122" s="241"/>
      <c r="AG122" s="241"/>
      <c r="AH122" s="241"/>
      <c r="AI122" s="73"/>
      <c r="AJ122" s="73"/>
      <c r="AK122" s="73" t="s">
        <v>22</v>
      </c>
      <c r="AL122" s="73" t="s">
        <v>22</v>
      </c>
      <c r="AM122" s="73" t="s">
        <v>22</v>
      </c>
      <c r="AN122" s="73" t="s">
        <v>22</v>
      </c>
      <c r="AO122" s="73"/>
      <c r="AP122" s="73"/>
      <c r="AQ122" s="205" t="s">
        <v>270</v>
      </c>
      <c r="AR122" s="58" t="s">
        <v>109</v>
      </c>
      <c r="AS122" s="59" t="s">
        <v>528</v>
      </c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>
        <v>18</v>
      </c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328"/>
    </row>
    <row r="123" spans="1:91" ht="15.75" customHeight="1">
      <c r="A123" s="205" t="s">
        <v>271</v>
      </c>
      <c r="B123" s="241" t="s">
        <v>23</v>
      </c>
      <c r="C123" s="73"/>
      <c r="D123" s="73"/>
      <c r="E123" s="73"/>
      <c r="F123" s="73" t="s">
        <v>23</v>
      </c>
      <c r="G123" s="73" t="s">
        <v>23</v>
      </c>
      <c r="H123" s="244" t="s">
        <v>23</v>
      </c>
      <c r="I123" s="73" t="s">
        <v>23</v>
      </c>
      <c r="J123" s="73" t="s">
        <v>23</v>
      </c>
      <c r="K123" s="241"/>
      <c r="L123" s="241"/>
      <c r="M123" s="241" t="s">
        <v>23</v>
      </c>
      <c r="N123" s="241" t="s">
        <v>23</v>
      </c>
      <c r="O123" s="241" t="s">
        <v>23</v>
      </c>
      <c r="P123" s="244" t="s">
        <v>71</v>
      </c>
      <c r="Q123" s="241"/>
      <c r="R123" s="241"/>
      <c r="S123" s="73" t="s">
        <v>23</v>
      </c>
      <c r="T123" s="73" t="s">
        <v>23</v>
      </c>
      <c r="U123" s="73" t="s">
        <v>23</v>
      </c>
      <c r="V123" s="73" t="s">
        <v>23</v>
      </c>
      <c r="W123" s="73"/>
      <c r="X123" s="73"/>
      <c r="Y123" s="73"/>
      <c r="Z123" s="73"/>
      <c r="AA123" s="241" t="s">
        <v>23</v>
      </c>
      <c r="AB123" s="241" t="s">
        <v>23</v>
      </c>
      <c r="AC123" s="241" t="s">
        <v>23</v>
      </c>
      <c r="AD123" s="241"/>
      <c r="AE123" s="241"/>
      <c r="AF123" s="241"/>
      <c r="AG123" s="241"/>
      <c r="AH123" s="241"/>
      <c r="AI123" s="73"/>
      <c r="AJ123" s="73"/>
      <c r="AK123" s="73"/>
      <c r="AL123" s="244" t="s">
        <v>71</v>
      </c>
      <c r="AM123" s="73" t="s">
        <v>23</v>
      </c>
      <c r="AN123" s="73" t="s">
        <v>23</v>
      </c>
      <c r="AO123" s="73"/>
      <c r="AP123" s="73"/>
      <c r="AQ123" s="205" t="s">
        <v>271</v>
      </c>
      <c r="AR123" s="58" t="s">
        <v>109</v>
      </c>
      <c r="AS123" s="59" t="s">
        <v>528</v>
      </c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>
        <v>18</v>
      </c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328"/>
    </row>
    <row r="124" spans="1:91" ht="15.75" customHeight="1">
      <c r="A124" s="205" t="s">
        <v>272</v>
      </c>
      <c r="B124" s="244"/>
      <c r="C124" s="73"/>
      <c r="D124" s="73"/>
      <c r="E124" s="73"/>
      <c r="F124" s="73"/>
      <c r="G124" s="73"/>
      <c r="H124" s="73"/>
      <c r="I124" s="73"/>
      <c r="J124" s="73"/>
      <c r="K124" s="241"/>
      <c r="L124" s="241"/>
      <c r="M124" s="241"/>
      <c r="N124" s="241"/>
      <c r="O124" s="241"/>
      <c r="P124" s="241"/>
      <c r="Q124" s="241"/>
      <c r="R124" s="241"/>
      <c r="S124" s="73"/>
      <c r="T124" s="73"/>
      <c r="U124" s="73"/>
      <c r="V124" s="73"/>
      <c r="W124" s="73"/>
      <c r="X124" s="73"/>
      <c r="Y124" s="73"/>
      <c r="Z124" s="73"/>
      <c r="AA124" s="241"/>
      <c r="AB124" s="241"/>
      <c r="AC124" s="241"/>
      <c r="AD124" s="241"/>
      <c r="AE124" s="241"/>
      <c r="AF124" s="241"/>
      <c r="AG124" s="241"/>
      <c r="AH124" s="241"/>
      <c r="AI124" s="73"/>
      <c r="AJ124" s="73"/>
      <c r="AK124" s="73"/>
      <c r="AL124" s="73"/>
      <c r="AM124" s="73"/>
      <c r="AN124" s="73"/>
      <c r="AO124" s="73"/>
      <c r="AP124" s="73"/>
      <c r="AQ124" s="205" t="s">
        <v>272</v>
      </c>
      <c r="AR124" s="58"/>
      <c r="AS124" s="59" t="s">
        <v>528</v>
      </c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328"/>
    </row>
    <row r="125" spans="1:91" ht="15.75" customHeight="1">
      <c r="A125" s="205" t="s">
        <v>273</v>
      </c>
      <c r="B125" s="241" t="s">
        <v>274</v>
      </c>
      <c r="C125" s="73"/>
      <c r="D125" s="73"/>
      <c r="E125" s="73"/>
      <c r="F125" s="73"/>
      <c r="G125" s="244" t="s">
        <v>24</v>
      </c>
      <c r="H125" s="244" t="s">
        <v>24</v>
      </c>
      <c r="I125" s="73"/>
      <c r="J125" s="73"/>
      <c r="K125" s="241"/>
      <c r="L125" s="241"/>
      <c r="M125" s="241"/>
      <c r="N125" s="241"/>
      <c r="O125" s="241"/>
      <c r="P125" s="241"/>
      <c r="Q125" s="241"/>
      <c r="R125" s="241"/>
      <c r="S125" s="73"/>
      <c r="T125" s="73"/>
      <c r="U125" s="73"/>
      <c r="V125" s="73"/>
      <c r="W125" s="73"/>
      <c r="X125" s="73"/>
      <c r="Y125" s="73"/>
      <c r="Z125" s="73"/>
      <c r="AA125" s="241"/>
      <c r="AB125" s="241"/>
      <c r="AC125" s="241"/>
      <c r="AD125" s="241"/>
      <c r="AE125" s="241"/>
      <c r="AF125" s="241"/>
      <c r="AG125" s="241"/>
      <c r="AH125" s="241"/>
      <c r="AI125" s="73"/>
      <c r="AJ125" s="244" t="s">
        <v>71</v>
      </c>
      <c r="AK125" s="244" t="s">
        <v>24</v>
      </c>
      <c r="AL125" s="73"/>
      <c r="AM125" s="73"/>
      <c r="AN125" s="73"/>
      <c r="AO125" s="73"/>
      <c r="AP125" s="73"/>
      <c r="AQ125" s="205" t="s">
        <v>273</v>
      </c>
      <c r="AR125" s="58" t="s">
        <v>109</v>
      </c>
      <c r="AS125" s="59" t="s">
        <v>528</v>
      </c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>
        <v>18</v>
      </c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328"/>
    </row>
    <row r="126" spans="1:91" ht="15.75" customHeight="1">
      <c r="A126" s="331" t="s">
        <v>275</v>
      </c>
      <c r="B126" s="332" t="s">
        <v>32</v>
      </c>
      <c r="C126" s="332" t="s">
        <v>32</v>
      </c>
      <c r="D126" s="244" t="s">
        <v>71</v>
      </c>
      <c r="E126" s="332" t="s">
        <v>32</v>
      </c>
      <c r="F126" s="332" t="s">
        <v>32</v>
      </c>
      <c r="G126" s="332" t="s">
        <v>32</v>
      </c>
      <c r="H126" s="332"/>
      <c r="I126" s="332"/>
      <c r="J126" s="332"/>
      <c r="K126" s="332" t="s">
        <v>32</v>
      </c>
      <c r="L126" s="332" t="s">
        <v>32</v>
      </c>
      <c r="M126" s="332" t="s">
        <v>32</v>
      </c>
      <c r="N126" s="332"/>
      <c r="O126" s="332"/>
      <c r="P126" s="332"/>
      <c r="Q126" s="332"/>
      <c r="R126" s="332"/>
      <c r="S126" s="332" t="s">
        <v>32</v>
      </c>
      <c r="T126" s="332" t="s">
        <v>32</v>
      </c>
      <c r="U126" s="332" t="s">
        <v>32</v>
      </c>
      <c r="V126" s="332"/>
      <c r="W126" s="332"/>
      <c r="X126" s="332"/>
      <c r="Y126" s="332"/>
      <c r="Z126" s="332"/>
      <c r="AA126" s="332" t="s">
        <v>32</v>
      </c>
      <c r="AB126" s="332" t="s">
        <v>32</v>
      </c>
      <c r="AC126" s="332" t="s">
        <v>32</v>
      </c>
      <c r="AD126" s="332" t="s">
        <v>32</v>
      </c>
      <c r="AE126" s="332"/>
      <c r="AF126" s="332"/>
      <c r="AG126" s="332"/>
      <c r="AH126" s="332"/>
      <c r="AI126" s="244" t="s">
        <v>71</v>
      </c>
      <c r="AJ126" s="332" t="s">
        <v>32</v>
      </c>
      <c r="AK126" s="332" t="s">
        <v>32</v>
      </c>
      <c r="AL126" s="332" t="s">
        <v>32</v>
      </c>
      <c r="AM126" s="332"/>
      <c r="AN126" s="332"/>
      <c r="AO126" s="332"/>
      <c r="AP126" s="332"/>
      <c r="AQ126" s="205" t="s">
        <v>275</v>
      </c>
      <c r="AR126" s="58" t="s">
        <v>109</v>
      </c>
      <c r="AS126" s="59" t="s">
        <v>528</v>
      </c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>
        <v>18</v>
      </c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328"/>
    </row>
    <row r="127" spans="1:91" ht="15.75" customHeight="1">
      <c r="A127" s="205" t="s">
        <v>276</v>
      </c>
      <c r="B127" s="241" t="s">
        <v>31</v>
      </c>
      <c r="C127" s="73"/>
      <c r="D127" s="244" t="s">
        <v>71</v>
      </c>
      <c r="E127" s="73" t="s">
        <v>31</v>
      </c>
      <c r="F127" s="73" t="s">
        <v>31</v>
      </c>
      <c r="G127" s="73" t="s">
        <v>31</v>
      </c>
      <c r="H127" s="73" t="s">
        <v>31</v>
      </c>
      <c r="I127" s="73"/>
      <c r="J127" s="73"/>
      <c r="K127" s="241"/>
      <c r="L127" s="241" t="s">
        <v>31</v>
      </c>
      <c r="M127" s="241" t="s">
        <v>31</v>
      </c>
      <c r="N127" s="244" t="s">
        <v>31</v>
      </c>
      <c r="O127" s="241" t="s">
        <v>31</v>
      </c>
      <c r="P127" s="241"/>
      <c r="Q127" s="241"/>
      <c r="R127" s="241"/>
      <c r="S127" s="73" t="s">
        <v>31</v>
      </c>
      <c r="T127" s="73" t="s">
        <v>31</v>
      </c>
      <c r="U127" s="73" t="s">
        <v>31</v>
      </c>
      <c r="V127" s="73" t="s">
        <v>31</v>
      </c>
      <c r="W127" s="73"/>
      <c r="X127" s="73"/>
      <c r="Y127" s="73"/>
      <c r="Z127" s="73"/>
      <c r="AA127" s="241"/>
      <c r="AB127" s="241" t="s">
        <v>31</v>
      </c>
      <c r="AC127" s="241" t="s">
        <v>31</v>
      </c>
      <c r="AD127" s="241" t="s">
        <v>31</v>
      </c>
      <c r="AE127" s="244" t="s">
        <v>71</v>
      </c>
      <c r="AF127" s="329"/>
      <c r="AG127" s="241"/>
      <c r="AH127" s="241"/>
      <c r="AI127" s="73"/>
      <c r="AJ127" s="73" t="s">
        <v>31</v>
      </c>
      <c r="AK127" s="244" t="s">
        <v>31</v>
      </c>
      <c r="AL127" s="73" t="s">
        <v>31</v>
      </c>
      <c r="AM127" s="73"/>
      <c r="AN127" s="73"/>
      <c r="AO127" s="73"/>
      <c r="AP127" s="73"/>
      <c r="AQ127" s="205" t="s">
        <v>276</v>
      </c>
      <c r="AR127" s="58" t="s">
        <v>67</v>
      </c>
      <c r="AS127" s="59" t="s">
        <v>528</v>
      </c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>
        <v>18</v>
      </c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328"/>
    </row>
    <row r="128" spans="1:91" ht="15.75" customHeight="1">
      <c r="A128" s="205" t="s">
        <v>277</v>
      </c>
      <c r="B128" s="241" t="s">
        <v>15</v>
      </c>
      <c r="C128" s="73"/>
      <c r="D128" s="73"/>
      <c r="E128" s="73"/>
      <c r="F128" s="73" t="s">
        <v>15</v>
      </c>
      <c r="G128" s="73" t="s">
        <v>15</v>
      </c>
      <c r="H128" s="73" t="s">
        <v>15</v>
      </c>
      <c r="I128" s="73"/>
      <c r="J128" s="73"/>
      <c r="K128" s="328"/>
      <c r="L128" s="329" t="s">
        <v>15</v>
      </c>
      <c r="M128" s="241" t="s">
        <v>15</v>
      </c>
      <c r="N128" s="241" t="s">
        <v>15</v>
      </c>
      <c r="O128" s="241" t="s">
        <v>15</v>
      </c>
      <c r="P128" s="241" t="s">
        <v>15</v>
      </c>
      <c r="Q128" s="241"/>
      <c r="R128" s="241"/>
      <c r="S128" s="73"/>
      <c r="T128" s="73"/>
      <c r="U128" s="73"/>
      <c r="V128" s="73" t="s">
        <v>15</v>
      </c>
      <c r="W128" s="73" t="s">
        <v>15</v>
      </c>
      <c r="X128" s="73" t="s">
        <v>15</v>
      </c>
      <c r="Y128" s="73" t="s">
        <v>15</v>
      </c>
      <c r="Z128" s="73" t="s">
        <v>15</v>
      </c>
      <c r="AA128" s="241" t="s">
        <v>15</v>
      </c>
      <c r="AB128" s="241" t="s">
        <v>15</v>
      </c>
      <c r="AC128" s="241"/>
      <c r="AD128" s="241" t="s">
        <v>15</v>
      </c>
      <c r="AE128" s="244" t="s">
        <v>15</v>
      </c>
      <c r="AF128" s="333" t="s">
        <v>15</v>
      </c>
      <c r="AG128" s="241"/>
      <c r="AH128" s="241"/>
      <c r="AI128" s="73" t="s">
        <v>15</v>
      </c>
      <c r="AJ128" s="73" t="s">
        <v>15</v>
      </c>
      <c r="AK128" s="73"/>
      <c r="AL128" s="73"/>
      <c r="AM128" s="73"/>
      <c r="AN128" s="73"/>
      <c r="AO128" s="73"/>
      <c r="AP128" s="73"/>
      <c r="AQ128" s="205" t="s">
        <v>277</v>
      </c>
      <c r="AR128" s="58" t="s">
        <v>67</v>
      </c>
      <c r="AS128" s="59" t="s">
        <v>528</v>
      </c>
      <c r="AT128" s="60"/>
      <c r="AU128" s="60"/>
      <c r="AV128" s="60"/>
      <c r="AW128" s="60"/>
      <c r="AX128" s="60"/>
      <c r="AY128" s="60"/>
      <c r="AZ128" s="60"/>
      <c r="BA128" s="60">
        <v>18</v>
      </c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328"/>
    </row>
    <row r="129" spans="1:91" ht="15.75" customHeight="1">
      <c r="A129" s="205" t="s">
        <v>278</v>
      </c>
      <c r="B129" s="241" t="s">
        <v>41</v>
      </c>
      <c r="C129" s="73" t="s">
        <v>41</v>
      </c>
      <c r="D129" s="73" t="s">
        <v>41</v>
      </c>
      <c r="E129" s="73" t="s">
        <v>41</v>
      </c>
      <c r="F129" s="244" t="s">
        <v>71</v>
      </c>
      <c r="G129" s="73"/>
      <c r="H129" s="73"/>
      <c r="I129" s="73"/>
      <c r="J129" s="73"/>
      <c r="K129" s="241"/>
      <c r="L129" s="241"/>
      <c r="M129" s="241"/>
      <c r="N129" s="241" t="s">
        <v>41</v>
      </c>
      <c r="O129" s="241" t="s">
        <v>41</v>
      </c>
      <c r="P129" s="241" t="s">
        <v>41</v>
      </c>
      <c r="Q129" s="241"/>
      <c r="R129" s="241"/>
      <c r="S129" s="73" t="s">
        <v>41</v>
      </c>
      <c r="T129" s="73" t="s">
        <v>41</v>
      </c>
      <c r="U129" s="73" t="s">
        <v>41</v>
      </c>
      <c r="V129" s="73" t="s">
        <v>41</v>
      </c>
      <c r="W129" s="73"/>
      <c r="X129" s="73"/>
      <c r="Y129" s="73"/>
      <c r="Z129" s="73"/>
      <c r="AA129" s="241"/>
      <c r="AB129" s="241" t="s">
        <v>41</v>
      </c>
      <c r="AC129" s="241" t="s">
        <v>41</v>
      </c>
      <c r="AD129" s="244" t="s">
        <v>71</v>
      </c>
      <c r="AE129" s="244" t="s">
        <v>41</v>
      </c>
      <c r="AF129" s="241"/>
      <c r="AG129" s="241"/>
      <c r="AH129" s="241"/>
      <c r="AI129" s="73" t="s">
        <v>41</v>
      </c>
      <c r="AJ129" s="73" t="s">
        <v>41</v>
      </c>
      <c r="AK129" s="73" t="s">
        <v>41</v>
      </c>
      <c r="AL129" s="73" t="s">
        <v>41</v>
      </c>
      <c r="AM129" s="73"/>
      <c r="AN129" s="73"/>
      <c r="AO129" s="73"/>
      <c r="AP129" s="73"/>
      <c r="AQ129" s="205" t="s">
        <v>278</v>
      </c>
      <c r="AR129" s="58" t="s">
        <v>67</v>
      </c>
      <c r="AS129" s="59" t="s">
        <v>528</v>
      </c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>
        <v>18</v>
      </c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328"/>
    </row>
    <row r="130" spans="1:91" ht="15.75" customHeight="1">
      <c r="A130" s="205" t="s">
        <v>279</v>
      </c>
      <c r="B130" s="332" t="s">
        <v>25</v>
      </c>
      <c r="C130" s="73"/>
      <c r="D130" s="73"/>
      <c r="E130" s="73"/>
      <c r="F130" s="73"/>
      <c r="G130" s="73"/>
      <c r="H130" s="244" t="s">
        <v>71</v>
      </c>
      <c r="I130" s="73"/>
      <c r="J130" s="73"/>
      <c r="K130" s="241"/>
      <c r="L130" s="241"/>
      <c r="M130" s="241"/>
      <c r="N130" s="241"/>
      <c r="O130" s="241"/>
      <c r="P130" s="241"/>
      <c r="Q130" s="241"/>
      <c r="R130" s="241"/>
      <c r="S130" s="73"/>
      <c r="T130" s="73"/>
      <c r="U130" s="73"/>
      <c r="V130" s="73"/>
      <c r="W130" s="73"/>
      <c r="X130" s="73"/>
      <c r="Y130" s="73"/>
      <c r="Z130" s="73"/>
      <c r="AA130" s="244" t="s">
        <v>71</v>
      </c>
      <c r="AB130" s="241"/>
      <c r="AC130" s="241"/>
      <c r="AD130" s="241"/>
      <c r="AE130" s="241"/>
      <c r="AF130" s="241"/>
      <c r="AG130" s="241"/>
      <c r="AH130" s="241"/>
      <c r="AI130" s="73"/>
      <c r="AJ130" s="73"/>
      <c r="AK130" s="73"/>
      <c r="AL130" s="73"/>
      <c r="AM130" s="73"/>
      <c r="AN130" s="73"/>
      <c r="AO130" s="73"/>
      <c r="AP130" s="73"/>
      <c r="AQ130" s="205" t="s">
        <v>279</v>
      </c>
      <c r="AR130" s="58" t="s">
        <v>109</v>
      </c>
      <c r="AS130" s="59" t="s">
        <v>528</v>
      </c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>
        <v>18</v>
      </c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328"/>
    </row>
    <row r="131" spans="1:91" ht="15.75" customHeight="1">
      <c r="A131" s="205" t="s">
        <v>280</v>
      </c>
      <c r="B131" s="241" t="s">
        <v>37</v>
      </c>
      <c r="C131" s="73"/>
      <c r="D131" s="73"/>
      <c r="E131" s="73"/>
      <c r="F131" s="73" t="s">
        <v>37</v>
      </c>
      <c r="G131" s="73" t="s">
        <v>37</v>
      </c>
      <c r="H131" s="244" t="s">
        <v>71</v>
      </c>
      <c r="I131" s="73"/>
      <c r="J131" s="73"/>
      <c r="K131" s="241"/>
      <c r="L131" s="244"/>
      <c r="M131" s="329" t="s">
        <v>37</v>
      </c>
      <c r="N131" s="329" t="s">
        <v>37</v>
      </c>
      <c r="O131" s="329" t="s">
        <v>37</v>
      </c>
      <c r="P131" s="329" t="s">
        <v>37</v>
      </c>
      <c r="Q131" s="241"/>
      <c r="R131" s="241"/>
      <c r="S131" s="244" t="s">
        <v>37</v>
      </c>
      <c r="T131" s="73" t="s">
        <v>37</v>
      </c>
      <c r="U131" s="73" t="s">
        <v>37</v>
      </c>
      <c r="V131" s="73" t="s">
        <v>37</v>
      </c>
      <c r="W131" s="73"/>
      <c r="X131" s="73"/>
      <c r="Y131" s="73"/>
      <c r="Z131" s="73"/>
      <c r="AA131" s="329" t="s">
        <v>37</v>
      </c>
      <c r="AB131" s="244" t="s">
        <v>71</v>
      </c>
      <c r="AC131" s="329" t="s">
        <v>37</v>
      </c>
      <c r="AD131" s="329" t="s">
        <v>37</v>
      </c>
      <c r="AE131" s="329" t="s">
        <v>37</v>
      </c>
      <c r="AF131" s="241"/>
      <c r="AG131" s="241"/>
      <c r="AH131" s="241"/>
      <c r="AI131" s="73"/>
      <c r="AJ131" s="73"/>
      <c r="AK131" s="73" t="s">
        <v>37</v>
      </c>
      <c r="AL131" s="244" t="s">
        <v>37</v>
      </c>
      <c r="AM131" s="73" t="s">
        <v>37</v>
      </c>
      <c r="AN131" s="73" t="s">
        <v>37</v>
      </c>
      <c r="AO131" s="73"/>
      <c r="AP131" s="73"/>
      <c r="AQ131" s="205" t="s">
        <v>280</v>
      </c>
      <c r="AR131" s="58" t="s">
        <v>67</v>
      </c>
      <c r="AS131" s="59" t="s">
        <v>528</v>
      </c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>
        <v>18</v>
      </c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328"/>
    </row>
    <row r="132" spans="1:91" ht="15.75" customHeight="1">
      <c r="A132" s="205" t="s">
        <v>281</v>
      </c>
      <c r="B132" s="241" t="s">
        <v>912</v>
      </c>
      <c r="C132" s="73" t="s">
        <v>34</v>
      </c>
      <c r="D132" s="73" t="s">
        <v>34</v>
      </c>
      <c r="E132" s="73" t="s">
        <v>34</v>
      </c>
      <c r="F132" s="73" t="s">
        <v>34</v>
      </c>
      <c r="G132" s="73"/>
      <c r="H132" s="73"/>
      <c r="I132" s="73"/>
      <c r="J132" s="73"/>
      <c r="K132" s="329"/>
      <c r="L132" s="241" t="s">
        <v>40</v>
      </c>
      <c r="M132" s="241" t="s">
        <v>40</v>
      </c>
      <c r="N132" s="241" t="s">
        <v>40</v>
      </c>
      <c r="O132" s="244" t="s">
        <v>40</v>
      </c>
      <c r="P132" s="241"/>
      <c r="Q132" s="241"/>
      <c r="R132" s="241"/>
      <c r="S132" s="73"/>
      <c r="T132" s="73"/>
      <c r="U132" s="244" t="s">
        <v>40</v>
      </c>
      <c r="V132" s="244" t="s">
        <v>71</v>
      </c>
      <c r="W132" s="244" t="s">
        <v>40</v>
      </c>
      <c r="X132" s="244" t="s">
        <v>34</v>
      </c>
      <c r="Y132" s="73"/>
      <c r="Z132" s="73"/>
      <c r="AA132" s="241"/>
      <c r="AB132" s="241"/>
      <c r="AC132" s="241"/>
      <c r="AD132" s="241" t="s">
        <v>40</v>
      </c>
      <c r="AE132" s="329" t="s">
        <v>40</v>
      </c>
      <c r="AF132" s="241" t="s">
        <v>40</v>
      </c>
      <c r="AG132" s="244" t="s">
        <v>71</v>
      </c>
      <c r="AH132" s="241"/>
      <c r="AI132" s="73"/>
      <c r="AJ132" s="73"/>
      <c r="AK132" s="73" t="s">
        <v>34</v>
      </c>
      <c r="AL132" s="73" t="s">
        <v>34</v>
      </c>
      <c r="AM132" s="73" t="s">
        <v>34</v>
      </c>
      <c r="AN132" s="73" t="s">
        <v>34</v>
      </c>
      <c r="AO132" s="73"/>
      <c r="AP132" s="73"/>
      <c r="AQ132" s="205" t="s">
        <v>281</v>
      </c>
      <c r="AR132" s="58" t="s">
        <v>67</v>
      </c>
      <c r="AS132" s="59" t="s">
        <v>528</v>
      </c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>
        <v>18</v>
      </c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328"/>
    </row>
    <row r="133" spans="1:91" ht="15.75" customHeight="1">
      <c r="A133" s="205" t="s">
        <v>282</v>
      </c>
      <c r="B133" s="241" t="s">
        <v>40</v>
      </c>
      <c r="C133" s="73" t="s">
        <v>71</v>
      </c>
      <c r="D133" s="73" t="s">
        <v>40</v>
      </c>
      <c r="E133" s="73" t="s">
        <v>40</v>
      </c>
      <c r="F133" s="73"/>
      <c r="G133" s="73"/>
      <c r="H133" s="73"/>
      <c r="I133" s="73"/>
      <c r="J133" s="73"/>
      <c r="K133" s="329"/>
      <c r="L133" s="241"/>
      <c r="M133" s="241" t="s">
        <v>40</v>
      </c>
      <c r="N133" s="244" t="s">
        <v>40</v>
      </c>
      <c r="O133" s="241" t="s">
        <v>71</v>
      </c>
      <c r="P133" s="241" t="s">
        <v>40</v>
      </c>
      <c r="Q133" s="241"/>
      <c r="R133" s="241"/>
      <c r="S133" s="73"/>
      <c r="T133" s="73"/>
      <c r="U133" s="244" t="s">
        <v>40</v>
      </c>
      <c r="V133" s="73" t="s">
        <v>40</v>
      </c>
      <c r="W133" s="244" t="s">
        <v>40</v>
      </c>
      <c r="X133" s="73" t="s">
        <v>40</v>
      </c>
      <c r="Y133" s="73"/>
      <c r="Z133" s="73"/>
      <c r="AA133" s="241" t="s">
        <v>40</v>
      </c>
      <c r="AB133" s="241" t="s">
        <v>40</v>
      </c>
      <c r="AC133" s="241" t="s">
        <v>40</v>
      </c>
      <c r="AD133" s="241" t="s">
        <v>40</v>
      </c>
      <c r="AE133" s="241"/>
      <c r="AF133" s="241"/>
      <c r="AG133" s="241"/>
      <c r="AH133" s="241"/>
      <c r="AI133" s="73"/>
      <c r="AJ133" s="73" t="s">
        <v>40</v>
      </c>
      <c r="AK133" s="244" t="s">
        <v>40</v>
      </c>
      <c r="AL133" s="73" t="s">
        <v>40</v>
      </c>
      <c r="AM133" s="73" t="s">
        <v>40</v>
      </c>
      <c r="AN133" s="73" t="s">
        <v>40</v>
      </c>
      <c r="AO133" s="73"/>
      <c r="AP133" s="73"/>
      <c r="AQ133" s="205" t="s">
        <v>282</v>
      </c>
      <c r="AR133" s="58" t="s">
        <v>67</v>
      </c>
      <c r="AS133" s="59" t="s">
        <v>528</v>
      </c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>
        <v>18</v>
      </c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328"/>
    </row>
    <row r="134" spans="1:91" ht="15.75" customHeight="1">
      <c r="A134" s="205" t="s">
        <v>283</v>
      </c>
      <c r="B134" s="241" t="s">
        <v>35</v>
      </c>
      <c r="C134" s="73"/>
      <c r="D134" s="73"/>
      <c r="E134" s="73" t="s">
        <v>35</v>
      </c>
      <c r="F134" s="73" t="s">
        <v>35</v>
      </c>
      <c r="G134" s="73" t="s">
        <v>35</v>
      </c>
      <c r="H134" s="73" t="s">
        <v>35</v>
      </c>
      <c r="I134" s="73" t="s">
        <v>35</v>
      </c>
      <c r="J134" s="73"/>
      <c r="K134" s="241"/>
      <c r="L134" s="244" t="s">
        <v>71</v>
      </c>
      <c r="M134" s="241" t="s">
        <v>35</v>
      </c>
      <c r="N134" s="241" t="s">
        <v>35</v>
      </c>
      <c r="O134" s="241" t="s">
        <v>35</v>
      </c>
      <c r="P134" s="241" t="s">
        <v>35</v>
      </c>
      <c r="Q134" s="241"/>
      <c r="R134" s="241"/>
      <c r="S134" s="73"/>
      <c r="T134" s="73"/>
      <c r="U134" s="73" t="s">
        <v>35</v>
      </c>
      <c r="V134" s="244" t="s">
        <v>71</v>
      </c>
      <c r="W134" s="73" t="s">
        <v>35</v>
      </c>
      <c r="X134" s="73" t="s">
        <v>35</v>
      </c>
      <c r="Y134" s="73"/>
      <c r="Z134" s="73"/>
      <c r="AA134" s="241" t="s">
        <v>35</v>
      </c>
      <c r="AB134" s="241" t="s">
        <v>35</v>
      </c>
      <c r="AC134" s="241" t="s">
        <v>35</v>
      </c>
      <c r="AD134" s="241"/>
      <c r="AE134" s="241"/>
      <c r="AF134" s="241"/>
      <c r="AG134" s="241"/>
      <c r="AH134" s="241"/>
      <c r="AI134" s="73" t="s">
        <v>35</v>
      </c>
      <c r="AJ134" s="73" t="s">
        <v>35</v>
      </c>
      <c r="AK134" s="73" t="s">
        <v>35</v>
      </c>
      <c r="AL134" s="73"/>
      <c r="AM134" s="73"/>
      <c r="AN134" s="73"/>
      <c r="AO134" s="73"/>
      <c r="AP134" s="73"/>
      <c r="AQ134" s="205" t="s">
        <v>283</v>
      </c>
      <c r="AR134" s="58" t="s">
        <v>67</v>
      </c>
      <c r="AS134" s="59" t="s">
        <v>528</v>
      </c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>
        <v>18</v>
      </c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328"/>
    </row>
    <row r="135" spans="1:91" ht="15.75" customHeight="1">
      <c r="A135" s="205" t="s">
        <v>284</v>
      </c>
      <c r="B135" s="241" t="s">
        <v>31</v>
      </c>
      <c r="C135" s="73"/>
      <c r="D135" s="73"/>
      <c r="E135" s="73" t="s">
        <v>31</v>
      </c>
      <c r="F135" s="73" t="s">
        <v>31</v>
      </c>
      <c r="G135" s="73" t="s">
        <v>31</v>
      </c>
      <c r="H135" s="73" t="s">
        <v>31</v>
      </c>
      <c r="I135" s="73"/>
      <c r="J135" s="73"/>
      <c r="K135" s="241" t="s">
        <v>31</v>
      </c>
      <c r="L135" s="241" t="s">
        <v>31</v>
      </c>
      <c r="M135" s="244" t="s">
        <v>71</v>
      </c>
      <c r="N135" s="244" t="s">
        <v>31</v>
      </c>
      <c r="O135" s="241" t="s">
        <v>31</v>
      </c>
      <c r="P135" s="241"/>
      <c r="Q135" s="241"/>
      <c r="R135" s="241"/>
      <c r="S135" s="73"/>
      <c r="T135" s="73"/>
      <c r="U135" s="244" t="s">
        <v>71</v>
      </c>
      <c r="V135" s="73" t="s">
        <v>31</v>
      </c>
      <c r="W135" s="73" t="s">
        <v>31</v>
      </c>
      <c r="X135" s="73"/>
      <c r="Y135" s="73"/>
      <c r="Z135" s="73"/>
      <c r="AA135" s="241" t="s">
        <v>31</v>
      </c>
      <c r="AB135" s="241" t="s">
        <v>31</v>
      </c>
      <c r="AC135" s="241"/>
      <c r="AD135" s="241" t="s">
        <v>31</v>
      </c>
      <c r="AE135" s="241"/>
      <c r="AF135" s="241"/>
      <c r="AG135" s="241"/>
      <c r="AH135" s="241"/>
      <c r="AI135" s="73" t="s">
        <v>31</v>
      </c>
      <c r="AJ135" s="73" t="s">
        <v>31</v>
      </c>
      <c r="AK135" s="244" t="s">
        <v>31</v>
      </c>
      <c r="AL135" s="73"/>
      <c r="AM135" s="73" t="s">
        <v>31</v>
      </c>
      <c r="AN135" s="73"/>
      <c r="AO135" s="73"/>
      <c r="AP135" s="73"/>
      <c r="AQ135" s="205" t="s">
        <v>284</v>
      </c>
      <c r="AR135" s="58" t="s">
        <v>67</v>
      </c>
      <c r="AS135" s="59" t="s">
        <v>528</v>
      </c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>
        <v>18</v>
      </c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328"/>
    </row>
    <row r="136" spans="1:91" ht="15.75" customHeight="1">
      <c r="A136" s="205" t="s">
        <v>285</v>
      </c>
      <c r="B136" s="241" t="s">
        <v>38</v>
      </c>
      <c r="C136" s="73"/>
      <c r="D136" s="73" t="s">
        <v>38</v>
      </c>
      <c r="E136" s="244" t="s">
        <v>38</v>
      </c>
      <c r="F136" s="73" t="s">
        <v>71</v>
      </c>
      <c r="G136" s="244" t="s">
        <v>38</v>
      </c>
      <c r="H136" s="244"/>
      <c r="I136" s="73"/>
      <c r="J136" s="73"/>
      <c r="K136" s="244"/>
      <c r="L136" s="244"/>
      <c r="M136" s="244"/>
      <c r="N136" s="241"/>
      <c r="O136" s="241" t="s">
        <v>38</v>
      </c>
      <c r="P136" s="241" t="s">
        <v>38</v>
      </c>
      <c r="Q136" s="241" t="s">
        <v>38</v>
      </c>
      <c r="R136" s="241" t="s">
        <v>38</v>
      </c>
      <c r="S136" s="73"/>
      <c r="T136" s="73"/>
      <c r="U136" s="73" t="s">
        <v>71</v>
      </c>
      <c r="V136" s="73" t="s">
        <v>38</v>
      </c>
      <c r="W136" s="73" t="s">
        <v>38</v>
      </c>
      <c r="X136" s="73" t="s">
        <v>38</v>
      </c>
      <c r="Y136" s="73"/>
      <c r="Z136" s="73"/>
      <c r="AA136" s="241"/>
      <c r="AB136" s="241"/>
      <c r="AC136" s="241" t="s">
        <v>38</v>
      </c>
      <c r="AD136" s="241" t="s">
        <v>38</v>
      </c>
      <c r="AE136" s="241" t="s">
        <v>38</v>
      </c>
      <c r="AF136" s="241" t="s">
        <v>38</v>
      </c>
      <c r="AG136" s="241"/>
      <c r="AH136" s="241"/>
      <c r="AI136" s="73"/>
      <c r="AJ136" s="73"/>
      <c r="AK136" s="73" t="s">
        <v>38</v>
      </c>
      <c r="AL136" s="73" t="s">
        <v>38</v>
      </c>
      <c r="AM136" s="73" t="s">
        <v>38</v>
      </c>
      <c r="AN136" s="73" t="s">
        <v>38</v>
      </c>
      <c r="AO136" s="73"/>
      <c r="AP136" s="73"/>
      <c r="AQ136" s="205" t="s">
        <v>285</v>
      </c>
      <c r="AR136" s="58" t="s">
        <v>67</v>
      </c>
      <c r="AS136" s="59" t="s">
        <v>528</v>
      </c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>
        <v>18</v>
      </c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328"/>
    </row>
    <row r="137" spans="1:91" ht="15.75" customHeight="1">
      <c r="A137" s="331" t="s">
        <v>286</v>
      </c>
      <c r="B137" s="332" t="s">
        <v>29</v>
      </c>
      <c r="C137" s="244"/>
      <c r="D137" s="244"/>
      <c r="E137" s="332" t="s">
        <v>29</v>
      </c>
      <c r="F137" s="332" t="s">
        <v>29</v>
      </c>
      <c r="G137" s="332"/>
      <c r="H137" s="332"/>
      <c r="I137" s="332"/>
      <c r="J137" s="332"/>
      <c r="K137" s="332"/>
      <c r="L137" s="332" t="s">
        <v>29</v>
      </c>
      <c r="M137" s="332" t="s">
        <v>29</v>
      </c>
      <c r="N137" s="332" t="s">
        <v>29</v>
      </c>
      <c r="O137" s="332" t="s">
        <v>29</v>
      </c>
      <c r="P137" s="332"/>
      <c r="Q137" s="332"/>
      <c r="R137" s="332"/>
      <c r="S137" s="332"/>
      <c r="T137" s="244" t="s">
        <v>71</v>
      </c>
      <c r="U137" s="332" t="s">
        <v>29</v>
      </c>
      <c r="V137" s="332" t="s">
        <v>29</v>
      </c>
      <c r="W137" s="332" t="s">
        <v>29</v>
      </c>
      <c r="X137" s="332"/>
      <c r="Y137" s="332"/>
      <c r="Z137" s="332"/>
      <c r="AA137" s="332" t="s">
        <v>29</v>
      </c>
      <c r="AB137" s="332" t="s">
        <v>29</v>
      </c>
      <c r="AC137" s="332"/>
      <c r="AD137" s="332"/>
      <c r="AE137" s="332" t="s">
        <v>29</v>
      </c>
      <c r="AF137" s="332" t="s">
        <v>29</v>
      </c>
      <c r="AG137" s="332" t="s">
        <v>29</v>
      </c>
      <c r="AH137" s="332" t="s">
        <v>29</v>
      </c>
      <c r="AI137" s="332"/>
      <c r="AJ137" s="332"/>
      <c r="AK137" s="332" t="s">
        <v>29</v>
      </c>
      <c r="AL137" s="332" t="s">
        <v>29</v>
      </c>
      <c r="AM137" s="332" t="s">
        <v>29</v>
      </c>
      <c r="AN137" s="244" t="s">
        <v>71</v>
      </c>
      <c r="AO137" s="332"/>
      <c r="AP137" s="332"/>
      <c r="AQ137" s="205" t="s">
        <v>286</v>
      </c>
      <c r="AR137" s="58" t="s">
        <v>67</v>
      </c>
      <c r="AS137" s="59" t="s">
        <v>528</v>
      </c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>
        <v>18</v>
      </c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328"/>
    </row>
    <row r="138" spans="1:91" ht="15.75" customHeight="1">
      <c r="A138" s="205" t="s">
        <v>913</v>
      </c>
      <c r="B138" s="241" t="s">
        <v>30</v>
      </c>
      <c r="C138" s="73"/>
      <c r="D138" s="244" t="s">
        <v>71</v>
      </c>
      <c r="E138" s="73" t="s">
        <v>30</v>
      </c>
      <c r="F138" s="73" t="s">
        <v>30</v>
      </c>
      <c r="G138" s="73" t="s">
        <v>30</v>
      </c>
      <c r="H138" s="73" t="s">
        <v>30</v>
      </c>
      <c r="I138" s="73"/>
      <c r="J138" s="73"/>
      <c r="K138" s="241"/>
      <c r="L138" s="241"/>
      <c r="M138" s="241" t="s">
        <v>30</v>
      </c>
      <c r="N138" s="241" t="s">
        <v>30</v>
      </c>
      <c r="O138" s="241" t="s">
        <v>30</v>
      </c>
      <c r="P138" s="244" t="s">
        <v>71</v>
      </c>
      <c r="Q138" s="241"/>
      <c r="R138" s="241"/>
      <c r="S138" s="73"/>
      <c r="T138" s="73"/>
      <c r="U138" s="73" t="s">
        <v>30</v>
      </c>
      <c r="V138" s="73" t="s">
        <v>30</v>
      </c>
      <c r="W138" s="73" t="s">
        <v>30</v>
      </c>
      <c r="X138" s="73" t="s">
        <v>30</v>
      </c>
      <c r="Y138" s="73"/>
      <c r="Z138" s="73"/>
      <c r="AA138" s="241"/>
      <c r="AB138" s="241"/>
      <c r="AC138" s="241" t="s">
        <v>30</v>
      </c>
      <c r="AD138" s="241" t="s">
        <v>30</v>
      </c>
      <c r="AE138" s="241" t="s">
        <v>30</v>
      </c>
      <c r="AF138" s="241" t="s">
        <v>30</v>
      </c>
      <c r="AG138" s="241"/>
      <c r="AH138" s="241"/>
      <c r="AI138" s="73" t="s">
        <v>30</v>
      </c>
      <c r="AJ138" s="73" t="s">
        <v>30</v>
      </c>
      <c r="AK138" s="73" t="s">
        <v>30</v>
      </c>
      <c r="AL138" s="73" t="s">
        <v>30</v>
      </c>
      <c r="AM138" s="73"/>
      <c r="AN138" s="73"/>
      <c r="AO138" s="73"/>
      <c r="AP138" s="73"/>
      <c r="AQ138" s="205" t="s">
        <v>287</v>
      </c>
      <c r="AR138" s="58" t="s">
        <v>67</v>
      </c>
      <c r="AS138" s="59" t="s">
        <v>528</v>
      </c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>
        <v>18</v>
      </c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328"/>
    </row>
    <row r="139" spans="1:91" ht="15.75" customHeight="1">
      <c r="A139" s="205" t="s">
        <v>288</v>
      </c>
      <c r="B139" s="241" t="s">
        <v>11</v>
      </c>
      <c r="C139" s="73" t="s">
        <v>11</v>
      </c>
      <c r="D139" s="73" t="s">
        <v>11</v>
      </c>
      <c r="E139" s="73" t="s">
        <v>11</v>
      </c>
      <c r="F139" s="73" t="s">
        <v>11</v>
      </c>
      <c r="G139" s="73"/>
      <c r="H139" s="73"/>
      <c r="I139" s="73"/>
      <c r="J139" s="73"/>
      <c r="K139" s="241" t="s">
        <v>11</v>
      </c>
      <c r="L139" s="241" t="s">
        <v>11</v>
      </c>
      <c r="M139" s="241" t="s">
        <v>11</v>
      </c>
      <c r="N139" s="241" t="s">
        <v>11</v>
      </c>
      <c r="O139" s="241"/>
      <c r="P139" s="241"/>
      <c r="Q139" s="241"/>
      <c r="R139" s="241"/>
      <c r="S139" s="244" t="s">
        <v>49</v>
      </c>
      <c r="T139" s="73" t="s">
        <v>11</v>
      </c>
      <c r="U139" s="73" t="s">
        <v>11</v>
      </c>
      <c r="V139" s="73"/>
      <c r="W139" s="73"/>
      <c r="X139" s="73"/>
      <c r="Y139" s="73"/>
      <c r="Z139" s="73"/>
      <c r="AA139" s="241" t="s">
        <v>11</v>
      </c>
      <c r="AB139" s="241" t="s">
        <v>11</v>
      </c>
      <c r="AC139" s="241" t="s">
        <v>11</v>
      </c>
      <c r="AD139" s="241" t="s">
        <v>11</v>
      </c>
      <c r="AE139" s="241"/>
      <c r="AF139" s="241"/>
      <c r="AG139" s="241"/>
      <c r="AH139" s="241"/>
      <c r="AI139" s="73" t="s">
        <v>11</v>
      </c>
      <c r="AJ139" s="73" t="s">
        <v>11</v>
      </c>
      <c r="AK139" s="73" t="s">
        <v>11</v>
      </c>
      <c r="AL139" s="73" t="s">
        <v>11</v>
      </c>
      <c r="AM139" s="73"/>
      <c r="AN139" s="73"/>
      <c r="AO139" s="73"/>
      <c r="AP139" s="73"/>
      <c r="AQ139" s="205" t="s">
        <v>288</v>
      </c>
      <c r="AR139" s="58" t="s">
        <v>67</v>
      </c>
      <c r="AS139" s="59" t="s">
        <v>528</v>
      </c>
      <c r="AT139" s="60"/>
      <c r="AU139" s="60"/>
      <c r="AV139" s="60"/>
      <c r="AW139" s="60">
        <v>18</v>
      </c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328"/>
    </row>
    <row r="140" spans="1:91" ht="15.75" customHeight="1">
      <c r="A140" s="205" t="s">
        <v>289</v>
      </c>
      <c r="B140" s="241" t="s">
        <v>31</v>
      </c>
      <c r="C140" s="73" t="s">
        <v>31</v>
      </c>
      <c r="D140" s="73" t="s">
        <v>31</v>
      </c>
      <c r="E140" s="73" t="s">
        <v>31</v>
      </c>
      <c r="F140" s="73" t="s">
        <v>31</v>
      </c>
      <c r="G140" s="73"/>
      <c r="H140" s="73"/>
      <c r="I140" s="73"/>
      <c r="J140" s="73"/>
      <c r="K140" s="241"/>
      <c r="L140" s="241"/>
      <c r="M140" s="241" t="s">
        <v>31</v>
      </c>
      <c r="N140" s="244" t="s">
        <v>31</v>
      </c>
      <c r="O140" s="241" t="s">
        <v>31</v>
      </c>
      <c r="P140" s="244" t="s">
        <v>71</v>
      </c>
      <c r="Q140" s="241"/>
      <c r="R140" s="241"/>
      <c r="S140" s="73" t="s">
        <v>31</v>
      </c>
      <c r="T140" s="244" t="s">
        <v>49</v>
      </c>
      <c r="U140" s="73" t="s">
        <v>31</v>
      </c>
      <c r="V140" s="73"/>
      <c r="W140" s="73"/>
      <c r="X140" s="73"/>
      <c r="Y140" s="73"/>
      <c r="Z140" s="73"/>
      <c r="AA140" s="241" t="s">
        <v>31</v>
      </c>
      <c r="AB140" s="241" t="s">
        <v>31</v>
      </c>
      <c r="AC140" s="241" t="s">
        <v>31</v>
      </c>
      <c r="AD140" s="241" t="s">
        <v>31</v>
      </c>
      <c r="AE140" s="241"/>
      <c r="AF140" s="241"/>
      <c r="AG140" s="241"/>
      <c r="AH140" s="241"/>
      <c r="AI140" s="73" t="s">
        <v>31</v>
      </c>
      <c r="AJ140" s="73" t="s">
        <v>31</v>
      </c>
      <c r="AK140" s="244" t="s">
        <v>31</v>
      </c>
      <c r="AL140" s="73" t="s">
        <v>31</v>
      </c>
      <c r="AM140" s="73"/>
      <c r="AN140" s="73"/>
      <c r="AO140" s="73"/>
      <c r="AP140" s="73"/>
      <c r="AQ140" s="205" t="s">
        <v>289</v>
      </c>
      <c r="AR140" s="58" t="s">
        <v>67</v>
      </c>
      <c r="AS140" s="59" t="s">
        <v>528</v>
      </c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>
        <v>18</v>
      </c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328"/>
    </row>
    <row r="141" spans="1:91" ht="15.75" customHeight="1">
      <c r="A141" s="205" t="s">
        <v>290</v>
      </c>
      <c r="B141" s="241" t="s">
        <v>36</v>
      </c>
      <c r="C141" s="73"/>
      <c r="D141" s="73"/>
      <c r="E141" s="73"/>
      <c r="F141" s="73" t="s">
        <v>36</v>
      </c>
      <c r="G141" s="73" t="s">
        <v>36</v>
      </c>
      <c r="H141" s="73"/>
      <c r="I141" s="73"/>
      <c r="J141" s="73"/>
      <c r="K141" s="241"/>
      <c r="L141" s="241"/>
      <c r="M141" s="241"/>
      <c r="N141" s="241"/>
      <c r="O141" s="329" t="s">
        <v>36</v>
      </c>
      <c r="P141" s="241" t="s">
        <v>36</v>
      </c>
      <c r="Q141" s="241"/>
      <c r="R141" s="241"/>
      <c r="S141" s="73"/>
      <c r="T141" s="73" t="s">
        <v>36</v>
      </c>
      <c r="U141" s="73" t="s">
        <v>71</v>
      </c>
      <c r="V141" s="244" t="s">
        <v>36</v>
      </c>
      <c r="W141" s="73" t="s">
        <v>36</v>
      </c>
      <c r="X141" s="73" t="s">
        <v>36</v>
      </c>
      <c r="Y141" s="73"/>
      <c r="Z141" s="73"/>
      <c r="AA141" s="241" t="s">
        <v>36</v>
      </c>
      <c r="AB141" s="241" t="s">
        <v>36</v>
      </c>
      <c r="AC141" s="241" t="s">
        <v>36</v>
      </c>
      <c r="AD141" s="241" t="s">
        <v>71</v>
      </c>
      <c r="AE141" s="241" t="s">
        <v>36</v>
      </c>
      <c r="AF141" s="241" t="s">
        <v>36</v>
      </c>
      <c r="AG141" s="241"/>
      <c r="AH141" s="241"/>
      <c r="AI141" s="244" t="s">
        <v>36</v>
      </c>
      <c r="AJ141" s="244" t="s">
        <v>36</v>
      </c>
      <c r="AK141" s="73" t="s">
        <v>36</v>
      </c>
      <c r="AL141" s="73" t="s">
        <v>914</v>
      </c>
      <c r="AM141" s="73" t="s">
        <v>914</v>
      </c>
      <c r="AN141" s="73"/>
      <c r="AO141" s="73"/>
      <c r="AP141" s="73"/>
      <c r="AQ141" s="205" t="s">
        <v>290</v>
      </c>
      <c r="AR141" s="58" t="s">
        <v>67</v>
      </c>
      <c r="AS141" s="59" t="s">
        <v>528</v>
      </c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>
        <v>18</v>
      </c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328"/>
    </row>
    <row r="142" spans="1:91" ht="15.75" customHeight="1">
      <c r="A142" s="205" t="s">
        <v>291</v>
      </c>
      <c r="B142" s="241" t="s">
        <v>13</v>
      </c>
      <c r="C142" s="73"/>
      <c r="D142" s="73"/>
      <c r="E142" s="73" t="s">
        <v>13</v>
      </c>
      <c r="F142" s="73" t="s">
        <v>13</v>
      </c>
      <c r="G142" s="73"/>
      <c r="H142" s="73"/>
      <c r="I142" s="73"/>
      <c r="J142" s="73"/>
      <c r="K142" s="241"/>
      <c r="L142" s="241" t="s">
        <v>13</v>
      </c>
      <c r="M142" s="241" t="s">
        <v>13</v>
      </c>
      <c r="N142" s="244" t="s">
        <v>71</v>
      </c>
      <c r="O142" s="241" t="s">
        <v>13</v>
      </c>
      <c r="P142" s="244" t="s">
        <v>13</v>
      </c>
      <c r="Q142" s="241"/>
      <c r="R142" s="241"/>
      <c r="S142" s="73"/>
      <c r="T142" s="244" t="s">
        <v>13</v>
      </c>
      <c r="U142" s="244" t="s">
        <v>13</v>
      </c>
      <c r="V142" s="244" t="s">
        <v>13</v>
      </c>
      <c r="W142" s="73" t="s">
        <v>13</v>
      </c>
      <c r="X142" s="73"/>
      <c r="Y142" s="73"/>
      <c r="Z142" s="73"/>
      <c r="AA142" s="241"/>
      <c r="AB142" s="244" t="s">
        <v>13</v>
      </c>
      <c r="AC142" s="241" t="s">
        <v>13</v>
      </c>
      <c r="AD142" s="241" t="s">
        <v>13</v>
      </c>
      <c r="AE142" s="241" t="s">
        <v>13</v>
      </c>
      <c r="AF142" s="241" t="s">
        <v>13</v>
      </c>
      <c r="AG142" s="241"/>
      <c r="AH142" s="241"/>
      <c r="AI142" s="73"/>
      <c r="AJ142" s="73" t="s">
        <v>13</v>
      </c>
      <c r="AK142" s="73" t="s">
        <v>13</v>
      </c>
      <c r="AL142" s="73" t="s">
        <v>13</v>
      </c>
      <c r="AM142" s="73" t="s">
        <v>13</v>
      </c>
      <c r="AN142" s="73"/>
      <c r="AO142" s="73"/>
      <c r="AP142" s="73"/>
      <c r="AQ142" s="205" t="s">
        <v>291</v>
      </c>
      <c r="AR142" s="58" t="s">
        <v>67</v>
      </c>
      <c r="AS142" s="59" t="s">
        <v>528</v>
      </c>
      <c r="AT142" s="60"/>
      <c r="AU142" s="60"/>
      <c r="AV142" s="60"/>
      <c r="AW142" s="60"/>
      <c r="AX142" s="60"/>
      <c r="AY142" s="60">
        <v>18</v>
      </c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328"/>
    </row>
    <row r="143" spans="1:91" ht="15.75" customHeight="1">
      <c r="A143" s="331" t="s">
        <v>292</v>
      </c>
      <c r="B143" s="332" t="s">
        <v>12</v>
      </c>
      <c r="C143" s="244" t="s">
        <v>71</v>
      </c>
      <c r="D143" s="332"/>
      <c r="E143" s="332"/>
      <c r="F143" s="332"/>
      <c r="G143" s="332"/>
      <c r="H143" s="332"/>
      <c r="I143" s="332"/>
      <c r="J143" s="332"/>
      <c r="K143" s="332"/>
      <c r="L143" s="332"/>
      <c r="M143" s="244" t="s">
        <v>71</v>
      </c>
      <c r="N143" s="332"/>
      <c r="O143" s="332"/>
      <c r="P143" s="332"/>
      <c r="Q143" s="332"/>
      <c r="R143" s="332"/>
      <c r="S143" s="332"/>
      <c r="T143" s="332"/>
      <c r="U143" s="332"/>
      <c r="V143" s="244" t="s">
        <v>71</v>
      </c>
      <c r="W143" s="332"/>
      <c r="X143" s="332"/>
      <c r="Y143" s="332"/>
      <c r="Z143" s="33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/>
      <c r="AO143" s="332"/>
      <c r="AP143" s="332"/>
      <c r="AQ143" s="205" t="s">
        <v>292</v>
      </c>
      <c r="AR143" s="58" t="s">
        <v>67</v>
      </c>
      <c r="AS143" s="59" t="s">
        <v>528</v>
      </c>
      <c r="AT143" s="60"/>
      <c r="AU143" s="60"/>
      <c r="AV143" s="60"/>
      <c r="AW143" s="60"/>
      <c r="AX143" s="60">
        <v>18</v>
      </c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328"/>
    </row>
    <row r="144" spans="1:91" ht="15.75" customHeight="1">
      <c r="A144" s="205" t="s">
        <v>293</v>
      </c>
      <c r="B144" s="241" t="s">
        <v>19</v>
      </c>
      <c r="C144" s="73" t="s">
        <v>19</v>
      </c>
      <c r="D144" s="334" t="s">
        <v>19</v>
      </c>
      <c r="E144" s="334" t="s">
        <v>19</v>
      </c>
      <c r="F144" s="334" t="s">
        <v>19</v>
      </c>
      <c r="G144" s="334" t="s">
        <v>19</v>
      </c>
      <c r="H144" s="334" t="s">
        <v>19</v>
      </c>
      <c r="I144" s="334"/>
      <c r="J144" s="73"/>
      <c r="K144" s="241" t="s">
        <v>19</v>
      </c>
      <c r="L144" s="244" t="s">
        <v>71</v>
      </c>
      <c r="M144" s="241" t="s">
        <v>19</v>
      </c>
      <c r="N144" s="241" t="s">
        <v>19</v>
      </c>
      <c r="O144" s="241"/>
      <c r="P144" s="241"/>
      <c r="Q144" s="241"/>
      <c r="R144" s="241"/>
      <c r="S144" s="73"/>
      <c r="T144" s="73"/>
      <c r="U144" s="73"/>
      <c r="V144" s="73" t="s">
        <v>19</v>
      </c>
      <c r="W144" s="244" t="s">
        <v>71</v>
      </c>
      <c r="X144" s="73"/>
      <c r="Y144" s="73"/>
      <c r="Z144" s="73"/>
      <c r="AA144" s="241"/>
      <c r="AB144" s="241"/>
      <c r="AC144" s="241"/>
      <c r="AD144" s="244" t="s">
        <v>19</v>
      </c>
      <c r="AE144" s="241" t="s">
        <v>19</v>
      </c>
      <c r="AF144" s="241" t="s">
        <v>19</v>
      </c>
      <c r="AG144" s="241" t="s">
        <v>19</v>
      </c>
      <c r="AH144" s="241" t="s">
        <v>19</v>
      </c>
      <c r="AI144" s="73" t="s">
        <v>19</v>
      </c>
      <c r="AJ144" s="73" t="s">
        <v>19</v>
      </c>
      <c r="AK144" s="73" t="s">
        <v>19</v>
      </c>
      <c r="AL144" s="73"/>
      <c r="AM144" s="73"/>
      <c r="AN144" s="73"/>
      <c r="AO144" s="73"/>
      <c r="AP144" s="73"/>
      <c r="AQ144" s="205" t="s">
        <v>293</v>
      </c>
      <c r="AR144" s="58" t="s">
        <v>67</v>
      </c>
      <c r="AS144" s="59" t="s">
        <v>528</v>
      </c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>
        <v>18</v>
      </c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328"/>
    </row>
    <row r="145" spans="1:91" ht="15.75" customHeight="1">
      <c r="A145" s="331" t="s">
        <v>294</v>
      </c>
      <c r="B145" s="332" t="s">
        <v>30</v>
      </c>
      <c r="C145" s="332"/>
      <c r="D145" s="332" t="s">
        <v>30</v>
      </c>
      <c r="E145" s="332" t="s">
        <v>30</v>
      </c>
      <c r="F145" s="332" t="s">
        <v>30</v>
      </c>
      <c r="G145" s="332" t="s">
        <v>30</v>
      </c>
      <c r="H145" s="244" t="s">
        <v>71</v>
      </c>
      <c r="I145" s="332"/>
      <c r="J145" s="332"/>
      <c r="K145" s="332"/>
      <c r="L145" s="332" t="s">
        <v>30</v>
      </c>
      <c r="M145" s="332" t="s">
        <v>30</v>
      </c>
      <c r="N145" s="332" t="s">
        <v>30</v>
      </c>
      <c r="O145" s="332"/>
      <c r="P145" s="332"/>
      <c r="Q145" s="332"/>
      <c r="R145" s="332"/>
      <c r="S145" s="332"/>
      <c r="T145" s="332"/>
      <c r="U145" s="332" t="s">
        <v>30</v>
      </c>
      <c r="V145" s="332" t="s">
        <v>30</v>
      </c>
      <c r="W145" s="332" t="s">
        <v>30</v>
      </c>
      <c r="X145" s="332"/>
      <c r="Y145" s="332"/>
      <c r="Z145" s="332"/>
      <c r="AA145" s="244" t="s">
        <v>71</v>
      </c>
      <c r="AB145" s="332" t="s">
        <v>30</v>
      </c>
      <c r="AC145" s="332" t="s">
        <v>30</v>
      </c>
      <c r="AD145" s="332" t="s">
        <v>30</v>
      </c>
      <c r="AE145" s="332"/>
      <c r="AF145" s="332"/>
      <c r="AG145" s="332"/>
      <c r="AH145" s="332"/>
      <c r="AI145" s="332"/>
      <c r="AJ145" s="332" t="s">
        <v>30</v>
      </c>
      <c r="AK145" s="332" t="s">
        <v>30</v>
      </c>
      <c r="AL145" s="332" t="s">
        <v>30</v>
      </c>
      <c r="AM145" s="332" t="s">
        <v>30</v>
      </c>
      <c r="AN145" s="332" t="s">
        <v>30</v>
      </c>
      <c r="AO145" s="332"/>
      <c r="AP145" s="332"/>
      <c r="AQ145" s="205" t="s">
        <v>294</v>
      </c>
      <c r="AR145" s="58" t="s">
        <v>67</v>
      </c>
      <c r="AS145" s="59" t="s">
        <v>528</v>
      </c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>
        <v>18</v>
      </c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328"/>
    </row>
    <row r="146" spans="1:91" ht="15.75" customHeight="1">
      <c r="A146" s="205" t="s">
        <v>295</v>
      </c>
      <c r="B146" s="241" t="s">
        <v>34</v>
      </c>
      <c r="C146" s="73"/>
      <c r="D146" s="73" t="s">
        <v>34</v>
      </c>
      <c r="E146" s="73" t="s">
        <v>34</v>
      </c>
      <c r="F146" s="73" t="s">
        <v>34</v>
      </c>
      <c r="G146" s="73" t="s">
        <v>34</v>
      </c>
      <c r="H146" s="244" t="s">
        <v>71</v>
      </c>
      <c r="I146" s="73"/>
      <c r="J146" s="73"/>
      <c r="K146" s="244" t="s">
        <v>34</v>
      </c>
      <c r="L146" s="241" t="s">
        <v>34</v>
      </c>
      <c r="M146" s="241" t="s">
        <v>34</v>
      </c>
      <c r="N146" s="241"/>
      <c r="O146" s="241"/>
      <c r="P146" s="241"/>
      <c r="Q146" s="241"/>
      <c r="R146" s="241"/>
      <c r="S146" s="73" t="s">
        <v>34</v>
      </c>
      <c r="T146" s="73" t="s">
        <v>34</v>
      </c>
      <c r="U146" s="244" t="s">
        <v>34</v>
      </c>
      <c r="V146" s="73" t="s">
        <v>34</v>
      </c>
      <c r="W146" s="73"/>
      <c r="X146" s="73"/>
      <c r="Y146" s="73"/>
      <c r="Z146" s="73"/>
      <c r="AA146" s="244" t="s">
        <v>34</v>
      </c>
      <c r="AB146" s="244" t="s">
        <v>34</v>
      </c>
      <c r="AC146" s="241" t="s">
        <v>34</v>
      </c>
      <c r="AD146" s="241" t="s">
        <v>34</v>
      </c>
      <c r="AE146" s="241"/>
      <c r="AF146" s="241"/>
      <c r="AG146" s="241"/>
      <c r="AH146" s="241"/>
      <c r="AI146" s="73" t="s">
        <v>71</v>
      </c>
      <c r="AJ146" s="73" t="s">
        <v>34</v>
      </c>
      <c r="AK146" s="73" t="s">
        <v>34</v>
      </c>
      <c r="AL146" s="73" t="s">
        <v>34</v>
      </c>
      <c r="AM146" s="73"/>
      <c r="AN146" s="73"/>
      <c r="AO146" s="73"/>
      <c r="AP146" s="73"/>
      <c r="AQ146" s="205" t="s">
        <v>295</v>
      </c>
      <c r="AR146" s="58" t="s">
        <v>67</v>
      </c>
      <c r="AS146" s="59" t="s">
        <v>528</v>
      </c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>
        <v>18</v>
      </c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328"/>
    </row>
    <row r="147" spans="1:91" ht="15.75" customHeight="1">
      <c r="A147" s="205" t="s">
        <v>296</v>
      </c>
      <c r="B147" s="241" t="s">
        <v>29</v>
      </c>
      <c r="C147" s="73"/>
      <c r="D147" s="73"/>
      <c r="E147" s="73" t="s">
        <v>29</v>
      </c>
      <c r="F147" s="244" t="s">
        <v>29</v>
      </c>
      <c r="G147" s="244" t="s">
        <v>71</v>
      </c>
      <c r="H147" s="73" t="s">
        <v>29</v>
      </c>
      <c r="I147" s="73"/>
      <c r="J147" s="73"/>
      <c r="K147" s="241" t="s">
        <v>29</v>
      </c>
      <c r="L147" s="241" t="s">
        <v>29</v>
      </c>
      <c r="M147" s="241" t="s">
        <v>29</v>
      </c>
      <c r="N147" s="241" t="s">
        <v>29</v>
      </c>
      <c r="O147" s="241"/>
      <c r="P147" s="241"/>
      <c r="Q147" s="241"/>
      <c r="R147" s="241"/>
      <c r="S147" s="244" t="s">
        <v>29</v>
      </c>
      <c r="T147" s="244" t="s">
        <v>29</v>
      </c>
      <c r="U147" s="73"/>
      <c r="V147" s="73"/>
      <c r="W147" s="73"/>
      <c r="X147" s="73"/>
      <c r="Y147" s="73"/>
      <c r="Z147" s="73"/>
      <c r="AA147" s="244" t="s">
        <v>29</v>
      </c>
      <c r="AB147" s="244" t="s">
        <v>29</v>
      </c>
      <c r="AC147" s="241" t="s">
        <v>29</v>
      </c>
      <c r="AD147" s="241" t="s">
        <v>29</v>
      </c>
      <c r="AE147" s="241" t="s">
        <v>29</v>
      </c>
      <c r="AF147" s="241"/>
      <c r="AG147" s="241"/>
      <c r="AH147" s="241"/>
      <c r="AI147" s="73" t="s">
        <v>29</v>
      </c>
      <c r="AJ147" s="73" t="s">
        <v>29</v>
      </c>
      <c r="AK147" s="73" t="s">
        <v>29</v>
      </c>
      <c r="AL147" s="73" t="s">
        <v>29</v>
      </c>
      <c r="AM147" s="73"/>
      <c r="AN147" s="73"/>
      <c r="AO147" s="73"/>
      <c r="AP147" s="73"/>
      <c r="AQ147" s="205" t="s">
        <v>296</v>
      </c>
      <c r="AR147" s="58" t="s">
        <v>67</v>
      </c>
      <c r="AS147" s="59" t="s">
        <v>528</v>
      </c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>
        <v>18</v>
      </c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328"/>
    </row>
    <row r="148" spans="1:91" ht="15.75" customHeight="1">
      <c r="A148" s="331" t="s">
        <v>297</v>
      </c>
      <c r="B148" s="332" t="s">
        <v>8</v>
      </c>
      <c r="C148" s="244"/>
      <c r="D148" s="332"/>
      <c r="E148" s="332" t="s">
        <v>8</v>
      </c>
      <c r="F148" s="244" t="s">
        <v>8</v>
      </c>
      <c r="G148" s="332" t="s">
        <v>8</v>
      </c>
      <c r="H148" s="332" t="s">
        <v>8</v>
      </c>
      <c r="I148" s="332"/>
      <c r="J148" s="332"/>
      <c r="K148" s="332"/>
      <c r="L148" s="332"/>
      <c r="M148" s="332" t="s">
        <v>8</v>
      </c>
      <c r="N148" s="332" t="s">
        <v>8</v>
      </c>
      <c r="O148" s="332" t="s">
        <v>8</v>
      </c>
      <c r="P148" s="332" t="s">
        <v>8</v>
      </c>
      <c r="Q148" s="332"/>
      <c r="R148" s="332"/>
      <c r="S148" s="332"/>
      <c r="T148" s="332"/>
      <c r="U148" s="332"/>
      <c r="V148" s="332" t="s">
        <v>8</v>
      </c>
      <c r="W148" s="332" t="s">
        <v>8</v>
      </c>
      <c r="X148" s="332" t="s">
        <v>8</v>
      </c>
      <c r="Y148" s="332"/>
      <c r="Z148" s="332"/>
      <c r="AA148" s="332" t="s">
        <v>8</v>
      </c>
      <c r="AB148" s="332" t="s">
        <v>8</v>
      </c>
      <c r="AC148" s="244" t="s">
        <v>8</v>
      </c>
      <c r="AD148" s="332" t="s">
        <v>8</v>
      </c>
      <c r="AE148" s="332"/>
      <c r="AF148" s="332"/>
      <c r="AG148" s="332"/>
      <c r="AH148" s="332"/>
      <c r="AI148" s="332"/>
      <c r="AJ148" s="332" t="s">
        <v>8</v>
      </c>
      <c r="AK148" s="332" t="s">
        <v>8</v>
      </c>
      <c r="AL148" s="332" t="s">
        <v>8</v>
      </c>
      <c r="AM148" s="332" t="s">
        <v>8</v>
      </c>
      <c r="AN148" s="332" t="s">
        <v>8</v>
      </c>
      <c r="AO148" s="332"/>
      <c r="AP148" s="332"/>
      <c r="AQ148" s="205" t="s">
        <v>297</v>
      </c>
      <c r="AR148" s="58" t="s">
        <v>67</v>
      </c>
      <c r="AS148" s="59" t="s">
        <v>528</v>
      </c>
      <c r="AT148" s="60">
        <v>18</v>
      </c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328"/>
    </row>
    <row r="149" spans="1:91" ht="15.75" customHeight="1">
      <c r="A149" s="205" t="s">
        <v>298</v>
      </c>
      <c r="B149" s="241" t="s">
        <v>41</v>
      </c>
      <c r="C149" s="73"/>
      <c r="D149" s="73"/>
      <c r="E149" s="244" t="s">
        <v>71</v>
      </c>
      <c r="F149" s="73" t="s">
        <v>41</v>
      </c>
      <c r="G149" s="73" t="s">
        <v>41</v>
      </c>
      <c r="H149" s="244" t="s">
        <v>41</v>
      </c>
      <c r="I149" s="73"/>
      <c r="J149" s="73"/>
      <c r="K149" s="241"/>
      <c r="L149" s="241"/>
      <c r="M149" s="241" t="s">
        <v>915</v>
      </c>
      <c r="N149" s="244" t="s">
        <v>41</v>
      </c>
      <c r="O149" s="244" t="s">
        <v>41</v>
      </c>
      <c r="P149" s="241"/>
      <c r="Q149" s="241"/>
      <c r="R149" s="241"/>
      <c r="S149" s="73"/>
      <c r="T149" s="73"/>
      <c r="U149" s="73" t="s">
        <v>41</v>
      </c>
      <c r="V149" s="73" t="s">
        <v>41</v>
      </c>
      <c r="W149" s="73" t="s">
        <v>41</v>
      </c>
      <c r="X149" s="73" t="s">
        <v>915</v>
      </c>
      <c r="Y149" s="73"/>
      <c r="Z149" s="73"/>
      <c r="AA149" s="241" t="s">
        <v>41</v>
      </c>
      <c r="AB149" s="241" t="s">
        <v>41</v>
      </c>
      <c r="AC149" s="241" t="s">
        <v>41</v>
      </c>
      <c r="AD149" s="244" t="s">
        <v>71</v>
      </c>
      <c r="AE149" s="244" t="s">
        <v>41</v>
      </c>
      <c r="AF149" s="241"/>
      <c r="AG149" s="241"/>
      <c r="AH149" s="241"/>
      <c r="AI149" s="73"/>
      <c r="AJ149" s="73"/>
      <c r="AK149" s="73"/>
      <c r="AL149" s="73" t="s">
        <v>41</v>
      </c>
      <c r="AM149" s="73" t="s">
        <v>41</v>
      </c>
      <c r="AN149" s="73" t="s">
        <v>41</v>
      </c>
      <c r="AO149" s="73" t="s">
        <v>41</v>
      </c>
      <c r="AP149" s="73"/>
      <c r="AQ149" s="205" t="s">
        <v>298</v>
      </c>
      <c r="AR149" s="58" t="s">
        <v>67</v>
      </c>
      <c r="AS149" s="59" t="s">
        <v>528</v>
      </c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>
        <v>18</v>
      </c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328"/>
    </row>
    <row r="150" spans="1:91" ht="15.75" customHeight="1">
      <c r="A150" s="205" t="s">
        <v>299</v>
      </c>
      <c r="B150" s="241" t="s">
        <v>23</v>
      </c>
      <c r="C150" s="73" t="s">
        <v>23</v>
      </c>
      <c r="D150" s="73" t="s">
        <v>23</v>
      </c>
      <c r="E150" s="73" t="s">
        <v>23</v>
      </c>
      <c r="F150" s="73" t="s">
        <v>23</v>
      </c>
      <c r="G150" s="73"/>
      <c r="H150" s="73"/>
      <c r="I150" s="73"/>
      <c r="J150" s="73"/>
      <c r="K150" s="244" t="s">
        <v>71</v>
      </c>
      <c r="L150" s="241" t="s">
        <v>23</v>
      </c>
      <c r="M150" s="241" t="s">
        <v>23</v>
      </c>
      <c r="N150" s="241" t="s">
        <v>23</v>
      </c>
      <c r="O150" s="241"/>
      <c r="P150" s="241"/>
      <c r="Q150" s="241"/>
      <c r="R150" s="241"/>
      <c r="S150" s="73"/>
      <c r="T150" s="73"/>
      <c r="U150" s="73" t="s">
        <v>23</v>
      </c>
      <c r="V150" s="73" t="s">
        <v>23</v>
      </c>
      <c r="W150" s="73" t="s">
        <v>23</v>
      </c>
      <c r="X150" s="73" t="s">
        <v>23</v>
      </c>
      <c r="Y150" s="73"/>
      <c r="Z150" s="73"/>
      <c r="AA150" s="241"/>
      <c r="AB150" s="241"/>
      <c r="AC150" s="241" t="s">
        <v>23</v>
      </c>
      <c r="AD150" s="241" t="s">
        <v>23</v>
      </c>
      <c r="AE150" s="244" t="s">
        <v>71</v>
      </c>
      <c r="AF150" s="241" t="s">
        <v>23</v>
      </c>
      <c r="AG150" s="241"/>
      <c r="AH150" s="241"/>
      <c r="AI150" s="73" t="s">
        <v>23</v>
      </c>
      <c r="AJ150" s="73" t="s">
        <v>23</v>
      </c>
      <c r="AK150" s="73" t="s">
        <v>23</v>
      </c>
      <c r="AL150" s="73" t="s">
        <v>23</v>
      </c>
      <c r="AM150" s="73"/>
      <c r="AN150" s="73"/>
      <c r="AO150" s="73"/>
      <c r="AP150" s="73"/>
      <c r="AQ150" s="205" t="s">
        <v>299</v>
      </c>
      <c r="AR150" s="58" t="s">
        <v>109</v>
      </c>
      <c r="AS150" s="59" t="s">
        <v>528</v>
      </c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>
        <v>18</v>
      </c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328"/>
    </row>
    <row r="151" spans="1:91" ht="15.75" customHeight="1">
      <c r="A151" s="331" t="s">
        <v>300</v>
      </c>
      <c r="B151" s="332" t="s">
        <v>50</v>
      </c>
      <c r="C151" s="73"/>
      <c r="D151" s="244" t="s">
        <v>71</v>
      </c>
      <c r="E151" s="332" t="s">
        <v>50</v>
      </c>
      <c r="F151" s="332" t="s">
        <v>50</v>
      </c>
      <c r="G151" s="332" t="s">
        <v>50</v>
      </c>
      <c r="H151" s="332" t="s">
        <v>50</v>
      </c>
      <c r="I151" s="332"/>
      <c r="J151" s="332"/>
      <c r="K151" s="332"/>
      <c r="L151" s="332"/>
      <c r="M151" s="332"/>
      <c r="N151" s="332" t="s">
        <v>50</v>
      </c>
      <c r="O151" s="332" t="s">
        <v>50</v>
      </c>
      <c r="P151" s="332" t="s">
        <v>50</v>
      </c>
      <c r="Q151" s="332"/>
      <c r="R151" s="332"/>
      <c r="S151" s="332" t="s">
        <v>50</v>
      </c>
      <c r="T151" s="332" t="s">
        <v>50</v>
      </c>
      <c r="U151" s="332" t="s">
        <v>50</v>
      </c>
      <c r="V151" s="332" t="s">
        <v>50</v>
      </c>
      <c r="W151" s="332"/>
      <c r="X151" s="332"/>
      <c r="Y151" s="332"/>
      <c r="Z151" s="332"/>
      <c r="AA151" s="332" t="s">
        <v>50</v>
      </c>
      <c r="AB151" s="332" t="s">
        <v>50</v>
      </c>
      <c r="AC151" s="332" t="s">
        <v>50</v>
      </c>
      <c r="AD151" s="332" t="s">
        <v>50</v>
      </c>
      <c r="AE151" s="332"/>
      <c r="AF151" s="332"/>
      <c r="AG151" s="332"/>
      <c r="AH151" s="332"/>
      <c r="AI151" s="332"/>
      <c r="AJ151" s="332"/>
      <c r="AK151" s="332" t="s">
        <v>50</v>
      </c>
      <c r="AL151" s="332" t="s">
        <v>50</v>
      </c>
      <c r="AM151" s="332" t="s">
        <v>50</v>
      </c>
      <c r="AN151" s="244" t="s">
        <v>71</v>
      </c>
      <c r="AO151" s="332"/>
      <c r="AP151" s="332"/>
      <c r="AQ151" s="205" t="s">
        <v>300</v>
      </c>
      <c r="AR151" s="58" t="s">
        <v>67</v>
      </c>
      <c r="AS151" s="59" t="s">
        <v>528</v>
      </c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>
        <v>18</v>
      </c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328"/>
    </row>
    <row r="152" spans="1:91" ht="15.75" customHeight="1">
      <c r="A152" s="205" t="s">
        <v>301</v>
      </c>
      <c r="B152" s="241" t="s">
        <v>15</v>
      </c>
      <c r="C152" s="73"/>
      <c r="D152" s="73"/>
      <c r="E152" s="244" t="s">
        <v>71</v>
      </c>
      <c r="F152" s="244" t="s">
        <v>71</v>
      </c>
      <c r="G152" s="73" t="s">
        <v>15</v>
      </c>
      <c r="H152" s="73"/>
      <c r="I152" s="73"/>
      <c r="J152" s="73"/>
      <c r="K152" s="241" t="s">
        <v>15</v>
      </c>
      <c r="L152" s="335" t="s">
        <v>15</v>
      </c>
      <c r="M152" s="241" t="s">
        <v>15</v>
      </c>
      <c r="N152" s="241"/>
      <c r="O152" s="241" t="s">
        <v>15</v>
      </c>
      <c r="P152" s="241" t="s">
        <v>15</v>
      </c>
      <c r="Q152" s="241"/>
      <c r="R152" s="241"/>
      <c r="S152" s="73" t="s">
        <v>15</v>
      </c>
      <c r="T152" s="73" t="s">
        <v>15</v>
      </c>
      <c r="U152" s="73"/>
      <c r="V152" s="73" t="s">
        <v>15</v>
      </c>
      <c r="W152" s="73" t="s">
        <v>15</v>
      </c>
      <c r="X152" s="73" t="s">
        <v>15</v>
      </c>
      <c r="Y152" s="73" t="s">
        <v>15</v>
      </c>
      <c r="Z152" s="73"/>
      <c r="AA152" s="241"/>
      <c r="AB152" s="241" t="s">
        <v>15</v>
      </c>
      <c r="AC152" s="241" t="s">
        <v>15</v>
      </c>
      <c r="AD152" s="241"/>
      <c r="AE152" s="241"/>
      <c r="AF152" s="335"/>
      <c r="AG152" s="241"/>
      <c r="AH152" s="241"/>
      <c r="AI152" s="73"/>
      <c r="AJ152" s="73"/>
      <c r="AK152" s="73" t="s">
        <v>15</v>
      </c>
      <c r="AL152" s="73" t="s">
        <v>15</v>
      </c>
      <c r="AM152" s="73" t="s">
        <v>15</v>
      </c>
      <c r="AN152" s="73" t="s">
        <v>15</v>
      </c>
      <c r="AO152" s="73"/>
      <c r="AP152" s="73"/>
      <c r="AQ152" s="205" t="s">
        <v>301</v>
      </c>
      <c r="AR152" s="58" t="s">
        <v>67</v>
      </c>
      <c r="AS152" s="59" t="s">
        <v>528</v>
      </c>
      <c r="AT152" s="60"/>
      <c r="AU152" s="60"/>
      <c r="AV152" s="60"/>
      <c r="AW152" s="60"/>
      <c r="AX152" s="60"/>
      <c r="AY152" s="60"/>
      <c r="AZ152" s="60"/>
      <c r="BA152" s="60">
        <v>18</v>
      </c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328"/>
    </row>
    <row r="153" spans="1:91" ht="15.75" customHeight="1">
      <c r="A153" s="205" t="s">
        <v>302</v>
      </c>
      <c r="B153" s="241" t="s">
        <v>42</v>
      </c>
      <c r="C153" s="73" t="s">
        <v>42</v>
      </c>
      <c r="D153" s="244" t="s">
        <v>71</v>
      </c>
      <c r="E153" s="73" t="s">
        <v>42</v>
      </c>
      <c r="F153" s="73" t="s">
        <v>42</v>
      </c>
      <c r="G153" s="73" t="s">
        <v>42</v>
      </c>
      <c r="H153" s="73"/>
      <c r="I153" s="73"/>
      <c r="J153" s="73"/>
      <c r="K153" s="241"/>
      <c r="L153" s="241"/>
      <c r="M153" s="241" t="s">
        <v>42</v>
      </c>
      <c r="N153" s="241" t="s">
        <v>42</v>
      </c>
      <c r="O153" s="241" t="s">
        <v>42</v>
      </c>
      <c r="P153" s="241"/>
      <c r="Q153" s="241"/>
      <c r="R153" s="241"/>
      <c r="S153" s="73"/>
      <c r="T153" s="73" t="s">
        <v>42</v>
      </c>
      <c r="U153" s="73" t="s">
        <v>42</v>
      </c>
      <c r="V153" s="73" t="s">
        <v>42</v>
      </c>
      <c r="W153" s="73" t="s">
        <v>42</v>
      </c>
      <c r="X153" s="73" t="s">
        <v>42</v>
      </c>
      <c r="Y153" s="73"/>
      <c r="Z153" s="73"/>
      <c r="AA153" s="244" t="s">
        <v>71</v>
      </c>
      <c r="AB153" s="241" t="s">
        <v>42</v>
      </c>
      <c r="AC153" s="241" t="s">
        <v>42</v>
      </c>
      <c r="AD153" s="241" t="s">
        <v>42</v>
      </c>
      <c r="AE153" s="241"/>
      <c r="AF153" s="241"/>
      <c r="AG153" s="241"/>
      <c r="AH153" s="241"/>
      <c r="AI153" s="73"/>
      <c r="AJ153" s="73"/>
      <c r="AK153" s="73"/>
      <c r="AL153" s="73" t="s">
        <v>42</v>
      </c>
      <c r="AM153" s="73" t="s">
        <v>42</v>
      </c>
      <c r="AN153" s="73" t="s">
        <v>42</v>
      </c>
      <c r="AO153" s="73"/>
      <c r="AP153" s="73"/>
      <c r="AQ153" s="205" t="s">
        <v>302</v>
      </c>
      <c r="AR153" s="58" t="s">
        <v>84</v>
      </c>
      <c r="AS153" s="59" t="s">
        <v>528</v>
      </c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>
        <v>18</v>
      </c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328"/>
    </row>
    <row r="154" spans="1:91" ht="15.75" customHeight="1">
      <c r="A154" s="205" t="s">
        <v>303</v>
      </c>
      <c r="B154" s="241" t="s">
        <v>22</v>
      </c>
      <c r="C154" s="73"/>
      <c r="D154" s="73"/>
      <c r="E154" s="73"/>
      <c r="F154" s="73" t="s">
        <v>22</v>
      </c>
      <c r="G154" s="73"/>
      <c r="H154" s="73" t="s">
        <v>22</v>
      </c>
      <c r="I154" s="73" t="s">
        <v>22</v>
      </c>
      <c r="J154" s="73" t="s">
        <v>22</v>
      </c>
      <c r="K154" s="241"/>
      <c r="L154" s="241"/>
      <c r="M154" s="241" t="s">
        <v>22</v>
      </c>
      <c r="N154" s="241" t="s">
        <v>22</v>
      </c>
      <c r="O154" s="241" t="s">
        <v>22</v>
      </c>
      <c r="P154" s="241" t="s">
        <v>22</v>
      </c>
      <c r="Q154" s="241"/>
      <c r="R154" s="241"/>
      <c r="S154" s="244" t="s">
        <v>71</v>
      </c>
      <c r="T154" s="73" t="s">
        <v>22</v>
      </c>
      <c r="U154" s="73"/>
      <c r="V154" s="73" t="s">
        <v>22</v>
      </c>
      <c r="W154" s="73" t="s">
        <v>22</v>
      </c>
      <c r="X154" s="73" t="s">
        <v>22</v>
      </c>
      <c r="Y154" s="73"/>
      <c r="Z154" s="73"/>
      <c r="AA154" s="241"/>
      <c r="AB154" s="241"/>
      <c r="AC154" s="244" t="s">
        <v>71</v>
      </c>
      <c r="AD154" s="244" t="s">
        <v>22</v>
      </c>
      <c r="AE154" s="241" t="s">
        <v>22</v>
      </c>
      <c r="AF154" s="241" t="s">
        <v>22</v>
      </c>
      <c r="AG154" s="241"/>
      <c r="AH154" s="241"/>
      <c r="AI154" s="73" t="s">
        <v>22</v>
      </c>
      <c r="AJ154" s="73" t="s">
        <v>22</v>
      </c>
      <c r="AK154" s="73" t="s">
        <v>22</v>
      </c>
      <c r="AL154" s="73"/>
      <c r="AM154" s="73"/>
      <c r="AN154" s="73"/>
      <c r="AO154" s="73"/>
      <c r="AP154" s="73"/>
      <c r="AQ154" s="336" t="s">
        <v>304</v>
      </c>
      <c r="AR154" s="337" t="s">
        <v>109</v>
      </c>
      <c r="AS154" s="59" t="s">
        <v>528</v>
      </c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>
        <v>18</v>
      </c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328"/>
    </row>
    <row r="155" spans="1:91" ht="15.75" customHeight="1">
      <c r="A155" s="205" t="s">
        <v>305</v>
      </c>
      <c r="B155" s="241" t="s">
        <v>41</v>
      </c>
      <c r="C155" s="73"/>
      <c r="D155" s="73" t="s">
        <v>41</v>
      </c>
      <c r="E155" s="73" t="s">
        <v>41</v>
      </c>
      <c r="F155" s="73" t="s">
        <v>41</v>
      </c>
      <c r="G155" s="244" t="s">
        <v>71</v>
      </c>
      <c r="H155" s="244" t="s">
        <v>41</v>
      </c>
      <c r="I155" s="73"/>
      <c r="J155" s="73"/>
      <c r="K155" s="241" t="s">
        <v>41</v>
      </c>
      <c r="L155" s="241" t="s">
        <v>41</v>
      </c>
      <c r="M155" s="241" t="s">
        <v>41</v>
      </c>
      <c r="N155" s="244" t="s">
        <v>41</v>
      </c>
      <c r="O155" s="244" t="s">
        <v>41</v>
      </c>
      <c r="P155" s="241"/>
      <c r="Q155" s="241"/>
      <c r="R155" s="241"/>
      <c r="S155" s="73" t="s">
        <v>41</v>
      </c>
      <c r="T155" s="73" t="s">
        <v>41</v>
      </c>
      <c r="U155" s="73" t="s">
        <v>41</v>
      </c>
      <c r="V155" s="73"/>
      <c r="W155" s="73"/>
      <c r="X155" s="73"/>
      <c r="Y155" s="73"/>
      <c r="Z155" s="73"/>
      <c r="AA155" s="241"/>
      <c r="AB155" s="241"/>
      <c r="AC155" s="241" t="s">
        <v>41</v>
      </c>
      <c r="AD155" s="241" t="s">
        <v>41</v>
      </c>
      <c r="AE155" s="244" t="s">
        <v>41</v>
      </c>
      <c r="AF155" s="241"/>
      <c r="AG155" s="241"/>
      <c r="AH155" s="241"/>
      <c r="AI155" s="73"/>
      <c r="AJ155" s="73" t="s">
        <v>41</v>
      </c>
      <c r="AK155" s="73" t="s">
        <v>41</v>
      </c>
      <c r="AL155" s="244" t="s">
        <v>71</v>
      </c>
      <c r="AM155" s="73" t="s">
        <v>41</v>
      </c>
      <c r="AN155" s="73"/>
      <c r="AO155" s="73"/>
      <c r="AP155" s="73"/>
      <c r="AQ155" s="205" t="s">
        <v>306</v>
      </c>
      <c r="AR155" s="58" t="s">
        <v>67</v>
      </c>
      <c r="AS155" s="59" t="s">
        <v>528</v>
      </c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>
        <v>18</v>
      </c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328"/>
    </row>
    <row r="156" spans="1:91" ht="15.75" customHeight="1">
      <c r="A156" s="331" t="s">
        <v>307</v>
      </c>
      <c r="B156" s="332" t="s">
        <v>45</v>
      </c>
      <c r="C156" s="332"/>
      <c r="D156" s="332"/>
      <c r="E156" s="244" t="s">
        <v>71</v>
      </c>
      <c r="F156" s="332" t="s">
        <v>45</v>
      </c>
      <c r="G156" s="332" t="s">
        <v>45</v>
      </c>
      <c r="H156" s="332" t="s">
        <v>45</v>
      </c>
      <c r="I156" s="332"/>
      <c r="J156" s="332"/>
      <c r="K156" s="332" t="s">
        <v>45</v>
      </c>
      <c r="L156" s="332" t="s">
        <v>45</v>
      </c>
      <c r="M156" s="332" t="s">
        <v>45</v>
      </c>
      <c r="N156" s="332"/>
      <c r="O156" s="332"/>
      <c r="P156" s="332"/>
      <c r="Q156" s="332"/>
      <c r="R156" s="332"/>
      <c r="S156" s="332" t="s">
        <v>45</v>
      </c>
      <c r="T156" s="332" t="s">
        <v>45</v>
      </c>
      <c r="U156" s="332" t="s">
        <v>45</v>
      </c>
      <c r="V156" s="244" t="s">
        <v>71</v>
      </c>
      <c r="W156" s="332"/>
      <c r="X156" s="332"/>
      <c r="Y156" s="332"/>
      <c r="Z156" s="332"/>
      <c r="AA156" s="332"/>
      <c r="AB156" s="332"/>
      <c r="AC156" s="332" t="s">
        <v>45</v>
      </c>
      <c r="AD156" s="332" t="s">
        <v>45</v>
      </c>
      <c r="AE156" s="332" t="s">
        <v>45</v>
      </c>
      <c r="AF156" s="332" t="s">
        <v>45</v>
      </c>
      <c r="AG156" s="332"/>
      <c r="AH156" s="332"/>
      <c r="AI156" s="332" t="s">
        <v>45</v>
      </c>
      <c r="AJ156" s="332" t="s">
        <v>45</v>
      </c>
      <c r="AK156" s="332" t="s">
        <v>45</v>
      </c>
      <c r="AL156" s="332" t="s">
        <v>45</v>
      </c>
      <c r="AM156" s="332" t="s">
        <v>45</v>
      </c>
      <c r="AN156" s="332"/>
      <c r="AO156" s="332"/>
      <c r="AP156" s="332"/>
      <c r="AQ156" s="205" t="s">
        <v>307</v>
      </c>
      <c r="AR156" s="58" t="s">
        <v>67</v>
      </c>
      <c r="AS156" s="59" t="s">
        <v>528</v>
      </c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>
        <v>18</v>
      </c>
      <c r="CF156" s="60"/>
      <c r="CG156" s="60"/>
      <c r="CH156" s="60"/>
      <c r="CI156" s="60"/>
      <c r="CJ156" s="60"/>
      <c r="CK156" s="60"/>
      <c r="CL156" s="60"/>
      <c r="CM156" s="328"/>
    </row>
    <row r="157" spans="1:91" ht="15.75" customHeight="1">
      <c r="A157" s="331" t="s">
        <v>308</v>
      </c>
      <c r="B157" s="332" t="s">
        <v>23</v>
      </c>
      <c r="C157" s="244" t="s">
        <v>71</v>
      </c>
      <c r="D157" s="332" t="s">
        <v>23</v>
      </c>
      <c r="E157" s="332" t="s">
        <v>23</v>
      </c>
      <c r="F157" s="332" t="s">
        <v>23</v>
      </c>
      <c r="G157" s="332"/>
      <c r="H157" s="332"/>
      <c r="I157" s="332"/>
      <c r="J157" s="332"/>
      <c r="K157" s="244" t="s">
        <v>71</v>
      </c>
      <c r="L157" s="332" t="s">
        <v>23</v>
      </c>
      <c r="M157" s="332" t="s">
        <v>23</v>
      </c>
      <c r="N157" s="332" t="s">
        <v>23</v>
      </c>
      <c r="O157" s="332"/>
      <c r="P157" s="332"/>
      <c r="Q157" s="332"/>
      <c r="R157" s="332"/>
      <c r="S157" s="332" t="s">
        <v>23</v>
      </c>
      <c r="T157" s="332" t="s">
        <v>23</v>
      </c>
      <c r="U157" s="332" t="s">
        <v>23</v>
      </c>
      <c r="V157" s="332" t="s">
        <v>23</v>
      </c>
      <c r="W157" s="332"/>
      <c r="X157" s="332"/>
      <c r="Y157" s="332"/>
      <c r="Z157" s="332"/>
      <c r="AA157" s="332" t="s">
        <v>23</v>
      </c>
      <c r="AB157" s="332" t="s">
        <v>23</v>
      </c>
      <c r="AC157" s="332" t="s">
        <v>23</v>
      </c>
      <c r="AD157" s="332" t="s">
        <v>23</v>
      </c>
      <c r="AE157" s="332"/>
      <c r="AF157" s="332"/>
      <c r="AG157" s="332"/>
      <c r="AH157" s="332"/>
      <c r="AI157" s="332" t="s">
        <v>23</v>
      </c>
      <c r="AJ157" s="332" t="s">
        <v>23</v>
      </c>
      <c r="AK157" s="332" t="s">
        <v>23</v>
      </c>
      <c r="AL157" s="332" t="s">
        <v>23</v>
      </c>
      <c r="AM157" s="332"/>
      <c r="AN157" s="332"/>
      <c r="AO157" s="332"/>
      <c r="AP157" s="332"/>
      <c r="AQ157" s="205" t="s">
        <v>308</v>
      </c>
      <c r="AR157" s="58" t="s">
        <v>109</v>
      </c>
      <c r="AS157" s="59" t="s">
        <v>528</v>
      </c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>
        <v>18</v>
      </c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328"/>
    </row>
    <row r="158" spans="1:91" ht="15.75" customHeight="1">
      <c r="A158" s="205" t="s">
        <v>309</v>
      </c>
      <c r="B158" s="241" t="s">
        <v>21</v>
      </c>
      <c r="C158" s="73"/>
      <c r="D158" s="73"/>
      <c r="E158" s="73"/>
      <c r="F158" s="73" t="s">
        <v>21</v>
      </c>
      <c r="G158" s="73" t="s">
        <v>21</v>
      </c>
      <c r="H158" s="73"/>
      <c r="I158" s="73"/>
      <c r="J158" s="73"/>
      <c r="K158" s="241"/>
      <c r="L158" s="241" t="s">
        <v>21</v>
      </c>
      <c r="M158" s="241" t="s">
        <v>21</v>
      </c>
      <c r="N158" s="241" t="s">
        <v>71</v>
      </c>
      <c r="O158" s="241" t="s">
        <v>21</v>
      </c>
      <c r="P158" s="241" t="s">
        <v>21</v>
      </c>
      <c r="Q158" s="241" t="s">
        <v>21</v>
      </c>
      <c r="R158" s="241"/>
      <c r="S158" s="73"/>
      <c r="T158" s="73"/>
      <c r="U158" s="73" t="s">
        <v>21</v>
      </c>
      <c r="V158" s="73" t="s">
        <v>21</v>
      </c>
      <c r="W158" s="73" t="s">
        <v>21</v>
      </c>
      <c r="X158" s="73"/>
      <c r="Y158" s="73"/>
      <c r="Z158" s="73"/>
      <c r="AA158" s="241" t="s">
        <v>21</v>
      </c>
      <c r="AB158" s="241" t="s">
        <v>21</v>
      </c>
      <c r="AC158" s="241" t="s">
        <v>21</v>
      </c>
      <c r="AD158" s="241"/>
      <c r="AE158" s="241" t="s">
        <v>21</v>
      </c>
      <c r="AF158" s="241" t="s">
        <v>21</v>
      </c>
      <c r="AG158" s="241"/>
      <c r="AH158" s="241"/>
      <c r="AI158" s="73"/>
      <c r="AJ158" s="73"/>
      <c r="AK158" s="73" t="s">
        <v>21</v>
      </c>
      <c r="AL158" s="73" t="s">
        <v>71</v>
      </c>
      <c r="AM158" s="73" t="s">
        <v>21</v>
      </c>
      <c r="AN158" s="73" t="s">
        <v>21</v>
      </c>
      <c r="AO158" s="73"/>
      <c r="AP158" s="73"/>
      <c r="AQ158" s="205" t="s">
        <v>309</v>
      </c>
      <c r="AR158" s="58" t="s">
        <v>84</v>
      </c>
      <c r="AS158" s="59" t="s">
        <v>528</v>
      </c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>
        <v>18</v>
      </c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328"/>
    </row>
    <row r="159" spans="1:91" ht="15.75" customHeight="1">
      <c r="A159" s="205" t="s">
        <v>310</v>
      </c>
      <c r="B159" s="241" t="s">
        <v>17</v>
      </c>
      <c r="C159" s="73" t="s">
        <v>17</v>
      </c>
      <c r="D159" s="244" t="s">
        <v>71</v>
      </c>
      <c r="E159" s="73" t="s">
        <v>17</v>
      </c>
      <c r="F159" s="73" t="s">
        <v>17</v>
      </c>
      <c r="G159" s="73" t="s">
        <v>17</v>
      </c>
      <c r="H159" s="73" t="s">
        <v>17</v>
      </c>
      <c r="I159" s="73"/>
      <c r="J159" s="73"/>
      <c r="K159" s="241" t="s">
        <v>17</v>
      </c>
      <c r="L159" s="241" t="s">
        <v>17</v>
      </c>
      <c r="M159" s="244" t="s">
        <v>71</v>
      </c>
      <c r="N159" s="241"/>
      <c r="O159" s="241"/>
      <c r="P159" s="241"/>
      <c r="Q159" s="241"/>
      <c r="R159" s="241"/>
      <c r="S159" s="73"/>
      <c r="T159" s="73"/>
      <c r="U159" s="73" t="s">
        <v>17</v>
      </c>
      <c r="V159" s="73" t="s">
        <v>17</v>
      </c>
      <c r="W159" s="73" t="s">
        <v>17</v>
      </c>
      <c r="X159" s="73"/>
      <c r="Y159" s="73"/>
      <c r="Z159" s="73"/>
      <c r="AA159" s="241"/>
      <c r="AB159" s="241" t="s">
        <v>17</v>
      </c>
      <c r="AC159" s="241" t="s">
        <v>17</v>
      </c>
      <c r="AD159" s="241" t="s">
        <v>17</v>
      </c>
      <c r="AE159" s="241" t="s">
        <v>17</v>
      </c>
      <c r="AF159" s="241" t="s">
        <v>17</v>
      </c>
      <c r="AG159" s="241"/>
      <c r="AH159" s="241"/>
      <c r="AI159" s="73"/>
      <c r="AJ159" s="73" t="s">
        <v>17</v>
      </c>
      <c r="AK159" s="73" t="s">
        <v>17</v>
      </c>
      <c r="AL159" s="73" t="s">
        <v>17</v>
      </c>
      <c r="AM159" s="73"/>
      <c r="AN159" s="73"/>
      <c r="AO159" s="73"/>
      <c r="AP159" s="73"/>
      <c r="AQ159" s="205" t="s">
        <v>310</v>
      </c>
      <c r="AR159" s="58" t="s">
        <v>67</v>
      </c>
      <c r="AS159" s="59" t="s">
        <v>528</v>
      </c>
      <c r="AT159" s="60"/>
      <c r="AU159" s="60"/>
      <c r="AV159" s="60"/>
      <c r="AW159" s="60"/>
      <c r="AX159" s="60"/>
      <c r="AY159" s="60"/>
      <c r="AZ159" s="60"/>
      <c r="BA159" s="60"/>
      <c r="BB159" s="60"/>
      <c r="BC159" s="60">
        <v>18</v>
      </c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328"/>
    </row>
    <row r="160" spans="1:91" ht="15.75" customHeight="1">
      <c r="A160" s="205" t="s">
        <v>311</v>
      </c>
      <c r="B160" s="241" t="s">
        <v>20</v>
      </c>
      <c r="C160" s="73" t="s">
        <v>20</v>
      </c>
      <c r="D160" s="73" t="s">
        <v>20</v>
      </c>
      <c r="E160" s="73" t="s">
        <v>20</v>
      </c>
      <c r="F160" s="73" t="s">
        <v>20</v>
      </c>
      <c r="G160" s="73"/>
      <c r="H160" s="73"/>
      <c r="I160" s="73"/>
      <c r="J160" s="73"/>
      <c r="K160" s="241"/>
      <c r="L160" s="241" t="s">
        <v>20</v>
      </c>
      <c r="M160" s="241" t="s">
        <v>20</v>
      </c>
      <c r="N160" s="244" t="s">
        <v>71</v>
      </c>
      <c r="O160" s="241" t="s">
        <v>20</v>
      </c>
      <c r="P160" s="241" t="s">
        <v>20</v>
      </c>
      <c r="Q160" s="241"/>
      <c r="R160" s="241"/>
      <c r="S160" s="73"/>
      <c r="T160" s="73"/>
      <c r="U160" s="73"/>
      <c r="V160" s="73" t="s">
        <v>20</v>
      </c>
      <c r="W160" s="244" t="s">
        <v>71</v>
      </c>
      <c r="X160" s="73"/>
      <c r="Y160" s="73"/>
      <c r="Z160" s="73"/>
      <c r="AA160" s="241"/>
      <c r="AB160" s="241"/>
      <c r="AC160" s="241"/>
      <c r="AD160" s="241" t="s">
        <v>20</v>
      </c>
      <c r="AE160" s="241" t="s">
        <v>20</v>
      </c>
      <c r="AF160" s="241" t="s">
        <v>20</v>
      </c>
      <c r="AG160" s="241"/>
      <c r="AH160" s="241"/>
      <c r="AI160" s="73"/>
      <c r="AJ160" s="73" t="s">
        <v>20</v>
      </c>
      <c r="AK160" s="73" t="s">
        <v>20</v>
      </c>
      <c r="AL160" s="73" t="s">
        <v>20</v>
      </c>
      <c r="AM160" s="73" t="s">
        <v>20</v>
      </c>
      <c r="AN160" s="73" t="s">
        <v>20</v>
      </c>
      <c r="AO160" s="73"/>
      <c r="AP160" s="73"/>
      <c r="AQ160" s="205" t="s">
        <v>312</v>
      </c>
      <c r="AR160" s="58" t="s">
        <v>84</v>
      </c>
      <c r="AS160" s="59" t="s">
        <v>528</v>
      </c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>
        <v>18</v>
      </c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328"/>
    </row>
    <row r="161" spans="1:91" ht="15.75" customHeight="1">
      <c r="A161" s="205" t="s">
        <v>313</v>
      </c>
      <c r="B161" s="241" t="s">
        <v>12</v>
      </c>
      <c r="C161" s="73" t="s">
        <v>12</v>
      </c>
      <c r="D161" s="73" t="s">
        <v>12</v>
      </c>
      <c r="E161" s="73" t="s">
        <v>12</v>
      </c>
      <c r="F161" s="244" t="s">
        <v>71</v>
      </c>
      <c r="G161" s="73"/>
      <c r="H161" s="73"/>
      <c r="I161" s="73"/>
      <c r="J161" s="73"/>
      <c r="K161" s="241"/>
      <c r="L161" s="241" t="s">
        <v>12</v>
      </c>
      <c r="M161" s="241" t="s">
        <v>12</v>
      </c>
      <c r="N161" s="241" t="s">
        <v>12</v>
      </c>
      <c r="O161" s="244" t="s">
        <v>71</v>
      </c>
      <c r="P161" s="241"/>
      <c r="Q161" s="241"/>
      <c r="R161" s="241"/>
      <c r="S161" s="73" t="s">
        <v>12</v>
      </c>
      <c r="T161" s="73" t="s">
        <v>12</v>
      </c>
      <c r="U161" s="73" t="s">
        <v>12</v>
      </c>
      <c r="V161" s="73" t="s">
        <v>12</v>
      </c>
      <c r="W161" s="73" t="s">
        <v>12</v>
      </c>
      <c r="X161" s="73"/>
      <c r="Y161" s="73"/>
      <c r="Z161" s="73"/>
      <c r="AA161" s="241" t="s">
        <v>12</v>
      </c>
      <c r="AB161" s="241" t="s">
        <v>12</v>
      </c>
      <c r="AC161" s="241"/>
      <c r="AD161" s="241" t="s">
        <v>12</v>
      </c>
      <c r="AE161" s="241" t="s">
        <v>12</v>
      </c>
      <c r="AF161" s="241"/>
      <c r="AG161" s="241"/>
      <c r="AH161" s="241"/>
      <c r="AI161" s="73" t="s">
        <v>12</v>
      </c>
      <c r="AJ161" s="73" t="s">
        <v>12</v>
      </c>
      <c r="AK161" s="73" t="s">
        <v>12</v>
      </c>
      <c r="AL161" s="73"/>
      <c r="AM161" s="73"/>
      <c r="AN161" s="73"/>
      <c r="AO161" s="73"/>
      <c r="AP161" s="73"/>
      <c r="AQ161" s="205" t="s">
        <v>313</v>
      </c>
      <c r="AR161" s="58" t="s">
        <v>67</v>
      </c>
      <c r="AS161" s="59" t="s">
        <v>528</v>
      </c>
      <c r="AT161" s="60"/>
      <c r="AU161" s="60"/>
      <c r="AV161" s="60"/>
      <c r="AW161" s="60"/>
      <c r="AX161" s="60">
        <v>18</v>
      </c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328"/>
    </row>
    <row r="162" spans="1:91" ht="15.75" customHeight="1">
      <c r="A162" s="205" t="s">
        <v>314</v>
      </c>
      <c r="B162" s="241" t="s">
        <v>9</v>
      </c>
      <c r="C162" s="73"/>
      <c r="D162" s="73"/>
      <c r="E162" s="73"/>
      <c r="F162" s="244" t="s">
        <v>9</v>
      </c>
      <c r="G162" s="244" t="s">
        <v>71</v>
      </c>
      <c r="H162" s="73" t="s">
        <v>9</v>
      </c>
      <c r="I162" s="73"/>
      <c r="J162" s="73"/>
      <c r="K162" s="241"/>
      <c r="L162" s="244" t="s">
        <v>9</v>
      </c>
      <c r="M162" s="241" t="s">
        <v>9</v>
      </c>
      <c r="N162" s="241" t="s">
        <v>9</v>
      </c>
      <c r="O162" s="241" t="s">
        <v>9</v>
      </c>
      <c r="P162" s="244" t="s">
        <v>71</v>
      </c>
      <c r="Q162" s="241"/>
      <c r="R162" s="241"/>
      <c r="S162" s="73" t="s">
        <v>9</v>
      </c>
      <c r="T162" s="73" t="s">
        <v>9</v>
      </c>
      <c r="U162" s="73" t="s">
        <v>9</v>
      </c>
      <c r="V162" s="73"/>
      <c r="W162" s="73"/>
      <c r="X162" s="73"/>
      <c r="Y162" s="73"/>
      <c r="Z162" s="73"/>
      <c r="AA162" s="241" t="s">
        <v>9</v>
      </c>
      <c r="AB162" s="241" t="s">
        <v>9</v>
      </c>
      <c r="AC162" s="241" t="s">
        <v>9</v>
      </c>
      <c r="AD162" s="241" t="s">
        <v>9</v>
      </c>
      <c r="AE162" s="241" t="s">
        <v>9</v>
      </c>
      <c r="AF162" s="244" t="s">
        <v>9</v>
      </c>
      <c r="AG162" s="241"/>
      <c r="AH162" s="241"/>
      <c r="AI162" s="73" t="s">
        <v>9</v>
      </c>
      <c r="AJ162" s="73" t="s">
        <v>9</v>
      </c>
      <c r="AK162" s="73" t="s">
        <v>9</v>
      </c>
      <c r="AL162" s="73"/>
      <c r="AM162" s="73"/>
      <c r="AN162" s="73"/>
      <c r="AO162" s="73"/>
      <c r="AP162" s="73"/>
      <c r="AQ162" s="205" t="s">
        <v>314</v>
      </c>
      <c r="AR162" s="58" t="s">
        <v>67</v>
      </c>
      <c r="AS162" s="59" t="s">
        <v>528</v>
      </c>
      <c r="AT162" s="60"/>
      <c r="AU162" s="60">
        <v>18</v>
      </c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328"/>
    </row>
    <row r="163" spans="1:91" ht="15.75" customHeight="1">
      <c r="A163" s="205" t="s">
        <v>315</v>
      </c>
      <c r="B163" s="241" t="s">
        <v>10</v>
      </c>
      <c r="C163" s="73" t="s">
        <v>10</v>
      </c>
      <c r="D163" s="73" t="s">
        <v>10</v>
      </c>
      <c r="E163" s="73" t="s">
        <v>10</v>
      </c>
      <c r="F163" s="73" t="s">
        <v>10</v>
      </c>
      <c r="G163" s="73"/>
      <c r="H163" s="244" t="s">
        <v>71</v>
      </c>
      <c r="I163" s="73"/>
      <c r="J163" s="73"/>
      <c r="K163" s="244" t="s">
        <v>10</v>
      </c>
      <c r="L163" s="241"/>
      <c r="M163" s="241" t="s">
        <v>10</v>
      </c>
      <c r="N163" s="241" t="s">
        <v>10</v>
      </c>
      <c r="O163" s="241" t="s">
        <v>10</v>
      </c>
      <c r="P163" s="241" t="s">
        <v>10</v>
      </c>
      <c r="Q163" s="241"/>
      <c r="R163" s="241"/>
      <c r="S163" s="244" t="s">
        <v>71</v>
      </c>
      <c r="T163" s="73" t="s">
        <v>10</v>
      </c>
      <c r="U163" s="73" t="s">
        <v>10</v>
      </c>
      <c r="V163" s="73" t="s">
        <v>10</v>
      </c>
      <c r="W163" s="73"/>
      <c r="X163" s="73"/>
      <c r="Y163" s="73"/>
      <c r="Z163" s="73"/>
      <c r="AA163" s="241" t="s">
        <v>10</v>
      </c>
      <c r="AB163" s="241" t="s">
        <v>10</v>
      </c>
      <c r="AC163" s="241" t="s">
        <v>10</v>
      </c>
      <c r="AD163" s="244" t="s">
        <v>10</v>
      </c>
      <c r="AE163" s="244" t="s">
        <v>10</v>
      </c>
      <c r="AF163" s="241"/>
      <c r="AG163" s="241"/>
      <c r="AH163" s="241"/>
      <c r="AI163" s="73" t="s">
        <v>10</v>
      </c>
      <c r="AJ163" s="73" t="s">
        <v>10</v>
      </c>
      <c r="AK163" s="73" t="s">
        <v>10</v>
      </c>
      <c r="AL163" s="73" t="s">
        <v>10</v>
      </c>
      <c r="AM163" s="73"/>
      <c r="AN163" s="73"/>
      <c r="AO163" s="73"/>
      <c r="AP163" s="73"/>
      <c r="AQ163" s="205" t="s">
        <v>315</v>
      </c>
      <c r="AR163" s="58" t="s">
        <v>67</v>
      </c>
      <c r="AS163" s="59" t="s">
        <v>528</v>
      </c>
      <c r="AT163" s="60"/>
      <c r="AU163" s="60"/>
      <c r="AV163" s="60">
        <v>18</v>
      </c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328"/>
    </row>
    <row r="164" spans="1:91" ht="15.75" customHeight="1">
      <c r="A164" s="205" t="s">
        <v>316</v>
      </c>
      <c r="B164" s="241" t="s">
        <v>27</v>
      </c>
      <c r="C164" s="73"/>
      <c r="D164" s="73"/>
      <c r="E164" s="244" t="s">
        <v>27</v>
      </c>
      <c r="F164" s="73" t="s">
        <v>27</v>
      </c>
      <c r="G164" s="73" t="s">
        <v>27</v>
      </c>
      <c r="H164" s="73" t="s">
        <v>27</v>
      </c>
      <c r="I164" s="73"/>
      <c r="J164" s="73"/>
      <c r="K164" s="244" t="s">
        <v>71</v>
      </c>
      <c r="L164" s="241" t="s">
        <v>27</v>
      </c>
      <c r="M164" s="241" t="s">
        <v>27</v>
      </c>
      <c r="N164" s="241" t="s">
        <v>27</v>
      </c>
      <c r="O164" s="329"/>
      <c r="P164" s="241"/>
      <c r="Q164" s="241"/>
      <c r="R164" s="241"/>
      <c r="S164" s="73"/>
      <c r="T164" s="244" t="s">
        <v>71</v>
      </c>
      <c r="U164" s="73" t="s">
        <v>27</v>
      </c>
      <c r="V164" s="73" t="s">
        <v>27</v>
      </c>
      <c r="W164" s="244" t="s">
        <v>27</v>
      </c>
      <c r="X164" s="73"/>
      <c r="Y164" s="73"/>
      <c r="Z164" s="73"/>
      <c r="AA164" s="241"/>
      <c r="AB164" s="241"/>
      <c r="AC164" s="241" t="s">
        <v>27</v>
      </c>
      <c r="AD164" s="241" t="s">
        <v>27</v>
      </c>
      <c r="AE164" s="244" t="s">
        <v>27</v>
      </c>
      <c r="AF164" s="241" t="s">
        <v>27</v>
      </c>
      <c r="AG164" s="241"/>
      <c r="AH164" s="241"/>
      <c r="AI164" s="73"/>
      <c r="AJ164" s="73"/>
      <c r="AK164" s="73" t="s">
        <v>27</v>
      </c>
      <c r="AL164" s="73" t="s">
        <v>27</v>
      </c>
      <c r="AM164" s="73" t="s">
        <v>27</v>
      </c>
      <c r="AN164" s="73"/>
      <c r="AO164" s="73"/>
      <c r="AP164" s="73"/>
      <c r="AQ164" s="205" t="s">
        <v>316</v>
      </c>
      <c r="AR164" s="58" t="s">
        <v>67</v>
      </c>
      <c r="AS164" s="59" t="s">
        <v>528</v>
      </c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>
        <v>18</v>
      </c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328"/>
    </row>
    <row r="165" spans="1:91" ht="15.75" customHeight="1">
      <c r="A165" s="205" t="s">
        <v>916</v>
      </c>
      <c r="B165" s="241" t="s">
        <v>24</v>
      </c>
      <c r="C165" s="73" t="s">
        <v>24</v>
      </c>
      <c r="D165" s="73" t="s">
        <v>24</v>
      </c>
      <c r="E165" s="73" t="s">
        <v>24</v>
      </c>
      <c r="F165" s="73" t="s">
        <v>24</v>
      </c>
      <c r="G165" s="73" t="s">
        <v>24</v>
      </c>
      <c r="H165" s="73"/>
      <c r="I165" s="73"/>
      <c r="J165" s="73"/>
      <c r="K165" s="241"/>
      <c r="L165" s="329"/>
      <c r="M165" s="241"/>
      <c r="N165" s="241" t="s">
        <v>24</v>
      </c>
      <c r="O165" s="241" t="s">
        <v>24</v>
      </c>
      <c r="P165" s="241" t="s">
        <v>24</v>
      </c>
      <c r="Q165" s="241"/>
      <c r="R165" s="241"/>
      <c r="S165" s="73"/>
      <c r="T165" s="73" t="s">
        <v>24</v>
      </c>
      <c r="U165" s="244" t="s">
        <v>71</v>
      </c>
      <c r="V165" s="73" t="s">
        <v>24</v>
      </c>
      <c r="W165" s="73" t="s">
        <v>24</v>
      </c>
      <c r="X165" s="73" t="s">
        <v>24</v>
      </c>
      <c r="Y165" s="73"/>
      <c r="Z165" s="73"/>
      <c r="AA165" s="244" t="s">
        <v>71</v>
      </c>
      <c r="AB165" s="241" t="s">
        <v>24</v>
      </c>
      <c r="AC165" s="241" t="s">
        <v>24</v>
      </c>
      <c r="AD165" s="241" t="s">
        <v>24</v>
      </c>
      <c r="AE165" s="241" t="s">
        <v>24</v>
      </c>
      <c r="AF165" s="241"/>
      <c r="AG165" s="241"/>
      <c r="AH165" s="241"/>
      <c r="AI165" s="73" t="s">
        <v>24</v>
      </c>
      <c r="AJ165" s="73" t="s">
        <v>24</v>
      </c>
      <c r="AK165" s="73"/>
      <c r="AL165" s="73"/>
      <c r="AM165" s="73"/>
      <c r="AN165" s="73"/>
      <c r="AO165" s="73"/>
      <c r="AP165" s="73"/>
      <c r="AQ165" s="205" t="s">
        <v>916</v>
      </c>
      <c r="AR165" s="58" t="s">
        <v>109</v>
      </c>
      <c r="AS165" s="59" t="s">
        <v>528</v>
      </c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>
        <v>18</v>
      </c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328"/>
    </row>
    <row r="166" spans="1:91" ht="15.75" customHeight="1">
      <c r="A166" s="205" t="s">
        <v>317</v>
      </c>
      <c r="B166" s="241" t="s">
        <v>50</v>
      </c>
      <c r="C166" s="73"/>
      <c r="D166" s="73"/>
      <c r="E166" s="73"/>
      <c r="F166" s="73"/>
      <c r="G166" s="73"/>
      <c r="H166" s="73"/>
      <c r="I166" s="73"/>
      <c r="J166" s="73"/>
      <c r="K166" s="241"/>
      <c r="L166" s="244" t="s">
        <v>71</v>
      </c>
      <c r="M166" s="241"/>
      <c r="N166" s="241"/>
      <c r="O166" s="241"/>
      <c r="P166" s="241"/>
      <c r="Q166" s="241"/>
      <c r="R166" s="241"/>
      <c r="S166" s="244" t="s">
        <v>71</v>
      </c>
      <c r="T166" s="73"/>
      <c r="U166" s="73"/>
      <c r="V166" s="73"/>
      <c r="W166" s="73"/>
      <c r="X166" s="73"/>
      <c r="Y166" s="73"/>
      <c r="Z166" s="73"/>
      <c r="AA166" s="241"/>
      <c r="AB166" s="241"/>
      <c r="AC166" s="241"/>
      <c r="AD166" s="241"/>
      <c r="AE166" s="241"/>
      <c r="AF166" s="241"/>
      <c r="AG166" s="241"/>
      <c r="AH166" s="241"/>
      <c r="AI166" s="73"/>
      <c r="AJ166" s="73"/>
      <c r="AK166" s="73"/>
      <c r="AL166" s="73"/>
      <c r="AM166" s="73"/>
      <c r="AN166" s="73"/>
      <c r="AO166" s="73"/>
      <c r="AP166" s="73"/>
      <c r="AQ166" s="205" t="s">
        <v>317</v>
      </c>
      <c r="AR166" s="58" t="s">
        <v>67</v>
      </c>
      <c r="AS166" s="59" t="s">
        <v>528</v>
      </c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>
        <v>18</v>
      </c>
      <c r="CK166" s="60"/>
      <c r="CL166" s="60"/>
      <c r="CM166" s="328"/>
    </row>
    <row r="167" spans="1:91" ht="15.75" customHeight="1">
      <c r="A167" s="205" t="s">
        <v>318</v>
      </c>
      <c r="B167" s="241" t="s">
        <v>319</v>
      </c>
      <c r="C167" s="73" t="s">
        <v>35</v>
      </c>
      <c r="D167" s="73" t="s">
        <v>35</v>
      </c>
      <c r="E167" s="73"/>
      <c r="F167" s="73"/>
      <c r="G167" s="73"/>
      <c r="H167" s="73"/>
      <c r="I167" s="73"/>
      <c r="J167" s="73"/>
      <c r="K167" s="244" t="s">
        <v>34</v>
      </c>
      <c r="L167" s="241" t="s">
        <v>34</v>
      </c>
      <c r="M167" s="244" t="s">
        <v>71</v>
      </c>
      <c r="N167" s="241" t="s">
        <v>34</v>
      </c>
      <c r="O167" s="241" t="s">
        <v>34</v>
      </c>
      <c r="P167" s="241" t="s">
        <v>34</v>
      </c>
      <c r="Q167" s="241"/>
      <c r="R167" s="241"/>
      <c r="S167" s="73"/>
      <c r="T167" s="73" t="s">
        <v>35</v>
      </c>
      <c r="U167" s="244" t="s">
        <v>34</v>
      </c>
      <c r="V167" s="73" t="s">
        <v>35</v>
      </c>
      <c r="W167" s="73"/>
      <c r="X167" s="73"/>
      <c r="Y167" s="73"/>
      <c r="Z167" s="73"/>
      <c r="AA167" s="244" t="s">
        <v>34</v>
      </c>
      <c r="AB167" s="244" t="s">
        <v>34</v>
      </c>
      <c r="AC167" s="241" t="s">
        <v>34</v>
      </c>
      <c r="AD167" s="241" t="s">
        <v>71</v>
      </c>
      <c r="AE167" s="241"/>
      <c r="AF167" s="241"/>
      <c r="AG167" s="241"/>
      <c r="AH167" s="241"/>
      <c r="AI167" s="73"/>
      <c r="AJ167" s="73"/>
      <c r="AK167" s="73" t="s">
        <v>35</v>
      </c>
      <c r="AL167" s="73" t="s">
        <v>35</v>
      </c>
      <c r="AM167" s="73" t="s">
        <v>35</v>
      </c>
      <c r="AN167" s="73" t="s">
        <v>35</v>
      </c>
      <c r="AO167" s="73"/>
      <c r="AP167" s="73"/>
      <c r="AQ167" s="205" t="s">
        <v>318</v>
      </c>
      <c r="AR167" s="58" t="s">
        <v>67</v>
      </c>
      <c r="AS167" s="59" t="s">
        <v>528</v>
      </c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>
        <v>9</v>
      </c>
      <c r="BU167" s="60">
        <v>9</v>
      </c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328"/>
    </row>
    <row r="168" spans="1:91" ht="15.75" customHeight="1">
      <c r="A168" s="205" t="s">
        <v>320</v>
      </c>
      <c r="B168" s="241" t="s">
        <v>11</v>
      </c>
      <c r="C168" s="73"/>
      <c r="D168" s="73" t="s">
        <v>11</v>
      </c>
      <c r="E168" s="73" t="s">
        <v>11</v>
      </c>
      <c r="F168" s="73" t="s">
        <v>11</v>
      </c>
      <c r="G168" s="73" t="s">
        <v>11</v>
      </c>
      <c r="H168" s="73" t="s">
        <v>11</v>
      </c>
      <c r="I168" s="73"/>
      <c r="J168" s="73"/>
      <c r="K168" s="241"/>
      <c r="L168" s="241"/>
      <c r="M168" s="241" t="s">
        <v>11</v>
      </c>
      <c r="N168" s="329" t="s">
        <v>11</v>
      </c>
      <c r="O168" s="241" t="s">
        <v>11</v>
      </c>
      <c r="P168" s="241" t="s">
        <v>11</v>
      </c>
      <c r="Q168" s="241"/>
      <c r="R168" s="241"/>
      <c r="S168" s="73"/>
      <c r="T168" s="73"/>
      <c r="U168" s="73" t="s">
        <v>11</v>
      </c>
      <c r="V168" s="73" t="s">
        <v>11</v>
      </c>
      <c r="W168" s="73" t="s">
        <v>11</v>
      </c>
      <c r="X168" s="73" t="s">
        <v>11</v>
      </c>
      <c r="Y168" s="73"/>
      <c r="Z168" s="73"/>
      <c r="AA168" s="241"/>
      <c r="AB168" s="241"/>
      <c r="AC168" s="329"/>
      <c r="AD168" s="241" t="s">
        <v>11</v>
      </c>
      <c r="AE168" s="244" t="s">
        <v>71</v>
      </c>
      <c r="AF168" s="244" t="s">
        <v>71</v>
      </c>
      <c r="AG168" s="241"/>
      <c r="AH168" s="241"/>
      <c r="AI168" s="73" t="s">
        <v>11</v>
      </c>
      <c r="AJ168" s="73" t="s">
        <v>11</v>
      </c>
      <c r="AK168" s="73" t="s">
        <v>11</v>
      </c>
      <c r="AL168" s="73" t="s">
        <v>11</v>
      </c>
      <c r="AM168" s="73"/>
      <c r="AN168" s="73"/>
      <c r="AO168" s="73"/>
      <c r="AP168" s="73"/>
      <c r="AQ168" s="205" t="s">
        <v>320</v>
      </c>
      <c r="AR168" s="58" t="s">
        <v>67</v>
      </c>
      <c r="AS168" s="59" t="s">
        <v>528</v>
      </c>
      <c r="AT168" s="60"/>
      <c r="AU168" s="60"/>
      <c r="AV168" s="60"/>
      <c r="AW168" s="60">
        <v>18</v>
      </c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328"/>
    </row>
    <row r="169" spans="1:91" ht="15.75" customHeight="1">
      <c r="A169" s="205" t="s">
        <v>321</v>
      </c>
      <c r="B169" s="241" t="s">
        <v>27</v>
      </c>
      <c r="C169" s="73"/>
      <c r="D169" s="244" t="s">
        <v>71</v>
      </c>
      <c r="E169" s="244" t="s">
        <v>27</v>
      </c>
      <c r="F169" s="73" t="s">
        <v>27</v>
      </c>
      <c r="G169" s="73" t="s">
        <v>27</v>
      </c>
      <c r="H169" s="73"/>
      <c r="I169" s="73"/>
      <c r="J169" s="73"/>
      <c r="K169" s="241"/>
      <c r="L169" s="241"/>
      <c r="M169" s="241" t="s">
        <v>27</v>
      </c>
      <c r="N169" s="241" t="s">
        <v>27</v>
      </c>
      <c r="O169" s="244" t="s">
        <v>27</v>
      </c>
      <c r="P169" s="244" t="s">
        <v>27</v>
      </c>
      <c r="Q169" s="241"/>
      <c r="R169" s="241"/>
      <c r="S169" s="73" t="s">
        <v>27</v>
      </c>
      <c r="T169" s="73" t="s">
        <v>27</v>
      </c>
      <c r="U169" s="73" t="s">
        <v>27</v>
      </c>
      <c r="V169" s="73" t="s">
        <v>27</v>
      </c>
      <c r="W169" s="73"/>
      <c r="X169" s="73"/>
      <c r="Y169" s="73"/>
      <c r="Z169" s="73"/>
      <c r="AA169" s="241" t="s">
        <v>27</v>
      </c>
      <c r="AB169" s="241" t="s">
        <v>27</v>
      </c>
      <c r="AC169" s="241" t="s">
        <v>27</v>
      </c>
      <c r="AD169" s="241" t="s">
        <v>27</v>
      </c>
      <c r="AE169" s="244"/>
      <c r="AF169" s="241"/>
      <c r="AG169" s="241"/>
      <c r="AH169" s="241"/>
      <c r="AI169" s="73" t="s">
        <v>71</v>
      </c>
      <c r="AJ169" s="73" t="s">
        <v>27</v>
      </c>
      <c r="AK169" s="73" t="s">
        <v>27</v>
      </c>
      <c r="AL169" s="73" t="s">
        <v>27</v>
      </c>
      <c r="AM169" s="73"/>
      <c r="AN169" s="73"/>
      <c r="AO169" s="73"/>
      <c r="AP169" s="73"/>
      <c r="AQ169" s="205" t="s">
        <v>321</v>
      </c>
      <c r="AR169" s="58" t="s">
        <v>67</v>
      </c>
      <c r="AS169" s="59" t="s">
        <v>528</v>
      </c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>
        <v>18</v>
      </c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328"/>
    </row>
    <row r="170" spans="1:91" ht="15.75" customHeight="1">
      <c r="A170" s="205" t="s">
        <v>322</v>
      </c>
      <c r="B170" s="241" t="s">
        <v>46</v>
      </c>
      <c r="C170" s="73"/>
      <c r="D170" s="73" t="s">
        <v>46</v>
      </c>
      <c r="E170" s="73" t="s">
        <v>46</v>
      </c>
      <c r="F170" s="73" t="s">
        <v>46</v>
      </c>
      <c r="G170" s="73" t="s">
        <v>46</v>
      </c>
      <c r="H170" s="73"/>
      <c r="I170" s="73"/>
      <c r="J170" s="73"/>
      <c r="K170" s="241"/>
      <c r="L170" s="241" t="s">
        <v>46</v>
      </c>
      <c r="M170" s="241" t="s">
        <v>46</v>
      </c>
      <c r="N170" s="241" t="s">
        <v>46</v>
      </c>
      <c r="O170" s="241" t="s">
        <v>46</v>
      </c>
      <c r="P170" s="244" t="s">
        <v>71</v>
      </c>
      <c r="Q170" s="241"/>
      <c r="R170" s="241"/>
      <c r="S170" s="73" t="s">
        <v>46</v>
      </c>
      <c r="T170" s="73" t="s">
        <v>46</v>
      </c>
      <c r="U170" s="73" t="s">
        <v>46</v>
      </c>
      <c r="V170" s="73" t="s">
        <v>71</v>
      </c>
      <c r="W170" s="73"/>
      <c r="X170" s="73"/>
      <c r="Y170" s="73"/>
      <c r="Z170" s="73"/>
      <c r="AA170" s="241"/>
      <c r="AB170" s="241" t="s">
        <v>46</v>
      </c>
      <c r="AC170" s="244" t="s">
        <v>46</v>
      </c>
      <c r="AD170" s="241" t="s">
        <v>46</v>
      </c>
      <c r="AE170" s="241" t="s">
        <v>46</v>
      </c>
      <c r="AF170" s="241" t="s">
        <v>46</v>
      </c>
      <c r="AG170" s="241"/>
      <c r="AH170" s="241"/>
      <c r="AI170" s="73"/>
      <c r="AJ170" s="73" t="s">
        <v>46</v>
      </c>
      <c r="AK170" s="73" t="s">
        <v>46</v>
      </c>
      <c r="AL170" s="73" t="s">
        <v>71</v>
      </c>
      <c r="AM170" s="73"/>
      <c r="AN170" s="73"/>
      <c r="AO170" s="73"/>
      <c r="AP170" s="73"/>
      <c r="AQ170" s="205" t="s">
        <v>322</v>
      </c>
      <c r="AR170" s="58" t="s">
        <v>84</v>
      </c>
      <c r="AS170" s="59" t="s">
        <v>528</v>
      </c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>
        <v>18</v>
      </c>
      <c r="CG170" s="60"/>
      <c r="CH170" s="60"/>
      <c r="CI170" s="60"/>
      <c r="CJ170" s="60"/>
      <c r="CK170" s="60"/>
      <c r="CL170" s="60"/>
      <c r="CM170" s="328"/>
    </row>
    <row r="171" spans="1:91" ht="15.75" customHeight="1">
      <c r="A171" s="205" t="s">
        <v>323</v>
      </c>
      <c r="B171" s="241" t="s">
        <v>8</v>
      </c>
      <c r="C171" s="73"/>
      <c r="D171" s="73" t="s">
        <v>8</v>
      </c>
      <c r="E171" s="73" t="s">
        <v>8</v>
      </c>
      <c r="F171" s="73" t="s">
        <v>8</v>
      </c>
      <c r="G171" s="73" t="s">
        <v>8</v>
      </c>
      <c r="H171" s="73"/>
      <c r="I171" s="73"/>
      <c r="J171" s="73"/>
      <c r="K171" s="241"/>
      <c r="L171" s="241"/>
      <c r="M171" s="241"/>
      <c r="N171" s="244" t="s">
        <v>8</v>
      </c>
      <c r="O171" s="244" t="s">
        <v>8</v>
      </c>
      <c r="P171" s="244" t="s">
        <v>8</v>
      </c>
      <c r="Q171" s="241" t="s">
        <v>8</v>
      </c>
      <c r="R171" s="241"/>
      <c r="S171" s="244" t="s">
        <v>71</v>
      </c>
      <c r="T171" s="73" t="s">
        <v>8</v>
      </c>
      <c r="U171" s="73" t="s">
        <v>8</v>
      </c>
      <c r="V171" s="73" t="s">
        <v>8</v>
      </c>
      <c r="W171" s="73"/>
      <c r="X171" s="73"/>
      <c r="Y171" s="73"/>
      <c r="Z171" s="73"/>
      <c r="AA171" s="241"/>
      <c r="AB171" s="244" t="s">
        <v>71</v>
      </c>
      <c r="AC171" s="241" t="s">
        <v>8</v>
      </c>
      <c r="AD171" s="241" t="s">
        <v>8</v>
      </c>
      <c r="AE171" s="241" t="s">
        <v>8</v>
      </c>
      <c r="AF171" s="241"/>
      <c r="AG171" s="241"/>
      <c r="AH171" s="241"/>
      <c r="AI171" s="73"/>
      <c r="AJ171" s="73" t="s">
        <v>8</v>
      </c>
      <c r="AK171" s="73" t="s">
        <v>8</v>
      </c>
      <c r="AL171" s="73" t="s">
        <v>8</v>
      </c>
      <c r="AM171" s="73"/>
      <c r="AN171" s="73"/>
      <c r="AO171" s="73"/>
      <c r="AP171" s="73"/>
      <c r="AQ171" s="205" t="s">
        <v>323</v>
      </c>
      <c r="AR171" s="58" t="s">
        <v>67</v>
      </c>
      <c r="AS171" s="59" t="s">
        <v>528</v>
      </c>
      <c r="AT171" s="60">
        <v>18</v>
      </c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328"/>
    </row>
    <row r="172" spans="1:91" ht="15.75" customHeight="1">
      <c r="A172" s="331" t="s">
        <v>324</v>
      </c>
      <c r="B172" s="332" t="s">
        <v>28</v>
      </c>
      <c r="C172" s="332" t="s">
        <v>28</v>
      </c>
      <c r="D172" s="332" t="s">
        <v>28</v>
      </c>
      <c r="E172" s="332" t="s">
        <v>28</v>
      </c>
      <c r="F172" s="332" t="s">
        <v>28</v>
      </c>
      <c r="G172" s="332"/>
      <c r="H172" s="332"/>
      <c r="I172" s="332"/>
      <c r="J172" s="332"/>
      <c r="K172" s="332"/>
      <c r="L172" s="332" t="s">
        <v>28</v>
      </c>
      <c r="M172" s="332" t="s">
        <v>28</v>
      </c>
      <c r="N172" s="332" t="s">
        <v>28</v>
      </c>
      <c r="O172" s="332" t="s">
        <v>28</v>
      </c>
      <c r="P172" s="332"/>
      <c r="Q172" s="332"/>
      <c r="R172" s="332"/>
      <c r="S172" s="332" t="s">
        <v>28</v>
      </c>
      <c r="T172" s="244" t="s">
        <v>28</v>
      </c>
      <c r="U172" s="332" t="s">
        <v>28</v>
      </c>
      <c r="V172" s="332" t="s">
        <v>28</v>
      </c>
      <c r="W172" s="332"/>
      <c r="X172" s="332"/>
      <c r="Y172" s="332"/>
      <c r="Z172" s="332"/>
      <c r="AA172" s="332" t="s">
        <v>28</v>
      </c>
      <c r="AB172" s="332" t="s">
        <v>28</v>
      </c>
      <c r="AC172" s="332" t="s">
        <v>28</v>
      </c>
      <c r="AD172" s="332" t="s">
        <v>28</v>
      </c>
      <c r="AE172" s="332"/>
      <c r="AF172" s="332"/>
      <c r="AG172" s="332"/>
      <c r="AH172" s="332"/>
      <c r="AI172" s="332"/>
      <c r="AJ172" s="332"/>
      <c r="AK172" s="332" t="s">
        <v>28</v>
      </c>
      <c r="AL172" s="332" t="s">
        <v>28</v>
      </c>
      <c r="AM172" s="332" t="s">
        <v>28</v>
      </c>
      <c r="AN172" s="244" t="s">
        <v>28</v>
      </c>
      <c r="AO172" s="332"/>
      <c r="AP172" s="332"/>
      <c r="AQ172" s="205" t="s">
        <v>324</v>
      </c>
      <c r="AR172" s="58" t="s">
        <v>67</v>
      </c>
      <c r="AS172" s="59" t="s">
        <v>528</v>
      </c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>
        <v>18</v>
      </c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328"/>
    </row>
    <row r="173" spans="1:91" ht="15.75" customHeight="1">
      <c r="A173" s="205" t="s">
        <v>325</v>
      </c>
      <c r="B173" s="241" t="s">
        <v>19</v>
      </c>
      <c r="C173" s="73" t="s">
        <v>19</v>
      </c>
      <c r="D173" s="73" t="s">
        <v>19</v>
      </c>
      <c r="E173" s="73"/>
      <c r="F173" s="73"/>
      <c r="G173" s="73"/>
      <c r="H173" s="73"/>
      <c r="I173" s="73"/>
      <c r="J173" s="73"/>
      <c r="K173" s="241" t="s">
        <v>19</v>
      </c>
      <c r="L173" s="241" t="s">
        <v>71</v>
      </c>
      <c r="M173" s="241" t="s">
        <v>19</v>
      </c>
      <c r="N173" s="241" t="s">
        <v>19</v>
      </c>
      <c r="O173" s="241" t="s">
        <v>19</v>
      </c>
      <c r="P173" s="241" t="s">
        <v>19</v>
      </c>
      <c r="Q173" s="241"/>
      <c r="R173" s="241"/>
      <c r="S173" s="73" t="s">
        <v>19</v>
      </c>
      <c r="T173" s="73" t="s">
        <v>19</v>
      </c>
      <c r="U173" s="73" t="s">
        <v>19</v>
      </c>
      <c r="V173" s="73"/>
      <c r="W173" s="73"/>
      <c r="X173" s="73"/>
      <c r="Y173" s="73"/>
      <c r="Z173" s="73"/>
      <c r="AA173" s="241" t="s">
        <v>19</v>
      </c>
      <c r="AB173" s="241" t="s">
        <v>19</v>
      </c>
      <c r="AC173" s="241" t="s">
        <v>19</v>
      </c>
      <c r="AD173" s="244" t="s">
        <v>19</v>
      </c>
      <c r="AE173" s="241"/>
      <c r="AF173" s="241"/>
      <c r="AG173" s="241"/>
      <c r="AH173" s="241"/>
      <c r="AI173" s="73"/>
      <c r="AJ173" s="73"/>
      <c r="AK173" s="73" t="s">
        <v>19</v>
      </c>
      <c r="AL173" s="73" t="s">
        <v>19</v>
      </c>
      <c r="AM173" s="73" t="s">
        <v>19</v>
      </c>
      <c r="AN173" s="73" t="s">
        <v>19</v>
      </c>
      <c r="AO173" s="73"/>
      <c r="AP173" s="73"/>
      <c r="AQ173" s="205" t="s">
        <v>325</v>
      </c>
      <c r="AR173" s="58" t="s">
        <v>67</v>
      </c>
      <c r="AS173" s="59" t="s">
        <v>528</v>
      </c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>
        <v>18</v>
      </c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328"/>
    </row>
    <row r="174" spans="1:91" ht="15.75" customHeight="1">
      <c r="A174" s="205" t="s">
        <v>326</v>
      </c>
      <c r="B174" s="241" t="s">
        <v>9</v>
      </c>
      <c r="C174" s="73"/>
      <c r="D174" s="73"/>
      <c r="E174" s="73" t="s">
        <v>9</v>
      </c>
      <c r="F174" s="244" t="s">
        <v>9</v>
      </c>
      <c r="G174" s="73" t="s">
        <v>9</v>
      </c>
      <c r="H174" s="73"/>
      <c r="I174" s="73"/>
      <c r="J174" s="73"/>
      <c r="K174" s="241" t="s">
        <v>9</v>
      </c>
      <c r="L174" s="244" t="s">
        <v>9</v>
      </c>
      <c r="M174" s="241" t="s">
        <v>9</v>
      </c>
      <c r="N174" s="241" t="s">
        <v>9</v>
      </c>
      <c r="O174" s="241" t="s">
        <v>9</v>
      </c>
      <c r="P174" s="241" t="s">
        <v>9</v>
      </c>
      <c r="Q174" s="241"/>
      <c r="R174" s="241"/>
      <c r="S174" s="73"/>
      <c r="T174" s="73"/>
      <c r="U174" s="244" t="s">
        <v>71</v>
      </c>
      <c r="V174" s="73" t="s">
        <v>9</v>
      </c>
      <c r="W174" s="73" t="s">
        <v>9</v>
      </c>
      <c r="X174" s="73" t="s">
        <v>9</v>
      </c>
      <c r="Y174" s="73" t="s">
        <v>9</v>
      </c>
      <c r="Z174" s="73" t="s">
        <v>9</v>
      </c>
      <c r="AA174" s="241"/>
      <c r="AB174" s="241"/>
      <c r="AC174" s="241"/>
      <c r="AD174" s="241" t="s">
        <v>9</v>
      </c>
      <c r="AE174" s="244" t="s">
        <v>71</v>
      </c>
      <c r="AF174" s="244" t="s">
        <v>9</v>
      </c>
      <c r="AG174" s="241"/>
      <c r="AH174" s="241"/>
      <c r="AI174" s="73"/>
      <c r="AJ174" s="73"/>
      <c r="AK174" s="73"/>
      <c r="AL174" s="73" t="s">
        <v>9</v>
      </c>
      <c r="AM174" s="73" t="s">
        <v>9</v>
      </c>
      <c r="AN174" s="73"/>
      <c r="AO174" s="73"/>
      <c r="AP174" s="73"/>
      <c r="AQ174" s="205" t="s">
        <v>326</v>
      </c>
      <c r="AR174" s="58" t="s">
        <v>67</v>
      </c>
      <c r="AS174" s="59" t="s">
        <v>528</v>
      </c>
      <c r="AT174" s="60"/>
      <c r="AU174" s="60">
        <v>18</v>
      </c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328"/>
    </row>
    <row r="175" spans="1:91" ht="15.75" customHeight="1">
      <c r="A175" s="205" t="s">
        <v>327</v>
      </c>
      <c r="B175" s="241" t="s">
        <v>37</v>
      </c>
      <c r="C175" s="73" t="s">
        <v>37</v>
      </c>
      <c r="D175" s="73" t="s">
        <v>37</v>
      </c>
      <c r="E175" s="73" t="s">
        <v>37</v>
      </c>
      <c r="F175" s="73"/>
      <c r="G175" s="73"/>
      <c r="H175" s="73"/>
      <c r="I175" s="73"/>
      <c r="J175" s="73"/>
      <c r="K175" s="241" t="s">
        <v>37</v>
      </c>
      <c r="L175" s="244" t="s">
        <v>37</v>
      </c>
      <c r="M175" s="241" t="s">
        <v>37</v>
      </c>
      <c r="N175" s="241" t="s">
        <v>37</v>
      </c>
      <c r="O175" s="241"/>
      <c r="P175" s="241"/>
      <c r="Q175" s="241"/>
      <c r="R175" s="241"/>
      <c r="S175" s="244"/>
      <c r="T175" s="73"/>
      <c r="U175" s="73" t="s">
        <v>37</v>
      </c>
      <c r="V175" s="244" t="s">
        <v>71</v>
      </c>
      <c r="W175" s="73" t="s">
        <v>37</v>
      </c>
      <c r="X175" s="73" t="s">
        <v>37</v>
      </c>
      <c r="Y175" s="73"/>
      <c r="Z175" s="73"/>
      <c r="AA175" s="241"/>
      <c r="AB175" s="241" t="s">
        <v>37</v>
      </c>
      <c r="AC175" s="241" t="s">
        <v>37</v>
      </c>
      <c r="AD175" s="241" t="s">
        <v>37</v>
      </c>
      <c r="AE175" s="241" t="s">
        <v>37</v>
      </c>
      <c r="AF175" s="244" t="s">
        <v>71</v>
      </c>
      <c r="AG175" s="241"/>
      <c r="AH175" s="241"/>
      <c r="AI175" s="73" t="s">
        <v>37</v>
      </c>
      <c r="AJ175" s="73" t="s">
        <v>37</v>
      </c>
      <c r="AK175" s="73" t="s">
        <v>37</v>
      </c>
      <c r="AL175" s="244" t="s">
        <v>37</v>
      </c>
      <c r="AM175" s="73"/>
      <c r="AN175" s="73"/>
      <c r="AO175" s="73"/>
      <c r="AP175" s="73"/>
      <c r="AQ175" s="205" t="s">
        <v>327</v>
      </c>
      <c r="AR175" s="58" t="s">
        <v>67</v>
      </c>
      <c r="AS175" s="59" t="s">
        <v>528</v>
      </c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>
        <v>18</v>
      </c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328"/>
    </row>
    <row r="176" spans="1:91" ht="15.75" customHeight="1">
      <c r="A176" s="205" t="s">
        <v>328</v>
      </c>
      <c r="B176" s="241" t="s">
        <v>25</v>
      </c>
      <c r="C176" s="73"/>
      <c r="D176" s="73" t="s">
        <v>25</v>
      </c>
      <c r="E176" s="244" t="s">
        <v>25</v>
      </c>
      <c r="F176" s="73" t="s">
        <v>25</v>
      </c>
      <c r="G176" s="73"/>
      <c r="H176" s="73"/>
      <c r="I176" s="73"/>
      <c r="J176" s="73"/>
      <c r="K176" s="241" t="s">
        <v>25</v>
      </c>
      <c r="L176" s="241" t="s">
        <v>25</v>
      </c>
      <c r="M176" s="241" t="s">
        <v>25</v>
      </c>
      <c r="N176" s="244" t="s">
        <v>25</v>
      </c>
      <c r="O176" s="241"/>
      <c r="P176" s="241"/>
      <c r="Q176" s="241"/>
      <c r="R176" s="241"/>
      <c r="S176" s="73" t="s">
        <v>25</v>
      </c>
      <c r="T176" s="73" t="s">
        <v>25</v>
      </c>
      <c r="U176" s="73" t="s">
        <v>25</v>
      </c>
      <c r="V176" s="73" t="s">
        <v>25</v>
      </c>
      <c r="W176" s="244" t="s">
        <v>25</v>
      </c>
      <c r="X176" s="73"/>
      <c r="Y176" s="73"/>
      <c r="Z176" s="73"/>
      <c r="AA176" s="241" t="s">
        <v>25</v>
      </c>
      <c r="AB176" s="244" t="s">
        <v>25</v>
      </c>
      <c r="AC176" s="241" t="s">
        <v>25</v>
      </c>
      <c r="AD176" s="241" t="s">
        <v>25</v>
      </c>
      <c r="AE176" s="241"/>
      <c r="AF176" s="241"/>
      <c r="AG176" s="241"/>
      <c r="AH176" s="241"/>
      <c r="AI176" s="244" t="s">
        <v>71</v>
      </c>
      <c r="AJ176" s="73" t="s">
        <v>25</v>
      </c>
      <c r="AK176" s="73" t="s">
        <v>25</v>
      </c>
      <c r="AL176" s="73" t="s">
        <v>25</v>
      </c>
      <c r="AM176" s="244" t="s">
        <v>25</v>
      </c>
      <c r="AN176" s="73"/>
      <c r="AO176" s="73"/>
      <c r="AP176" s="73"/>
      <c r="AQ176" s="205" t="s">
        <v>328</v>
      </c>
      <c r="AR176" s="58" t="s">
        <v>67</v>
      </c>
      <c r="AS176" s="59" t="s">
        <v>528</v>
      </c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>
        <v>18</v>
      </c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328"/>
    </row>
    <row r="177" spans="1:91" ht="15.75" customHeight="1">
      <c r="A177" s="205" t="s">
        <v>329</v>
      </c>
      <c r="B177" s="241" t="s">
        <v>11</v>
      </c>
      <c r="C177" s="73" t="s">
        <v>11</v>
      </c>
      <c r="D177" s="73" t="s">
        <v>11</v>
      </c>
      <c r="E177" s="73" t="s">
        <v>11</v>
      </c>
      <c r="F177" s="73"/>
      <c r="G177" s="73"/>
      <c r="H177" s="73"/>
      <c r="I177" s="73"/>
      <c r="J177" s="73"/>
      <c r="K177" s="241"/>
      <c r="L177" s="241" t="s">
        <v>11</v>
      </c>
      <c r="M177" s="241" t="s">
        <v>11</v>
      </c>
      <c r="N177" s="241" t="s">
        <v>11</v>
      </c>
      <c r="O177" s="241" t="s">
        <v>11</v>
      </c>
      <c r="P177" s="241" t="s">
        <v>11</v>
      </c>
      <c r="Q177" s="241"/>
      <c r="R177" s="241"/>
      <c r="S177" s="73"/>
      <c r="T177" s="73" t="s">
        <v>11</v>
      </c>
      <c r="U177" s="73" t="s">
        <v>11</v>
      </c>
      <c r="V177" s="73" t="s">
        <v>11</v>
      </c>
      <c r="W177" s="73" t="s">
        <v>11</v>
      </c>
      <c r="X177" s="73" t="s">
        <v>11</v>
      </c>
      <c r="Y177" s="73"/>
      <c r="Z177" s="73"/>
      <c r="AA177" s="244" t="s">
        <v>11</v>
      </c>
      <c r="AB177" s="241" t="s">
        <v>11</v>
      </c>
      <c r="AC177" s="241" t="s">
        <v>71</v>
      </c>
      <c r="AD177" s="241" t="s">
        <v>11</v>
      </c>
      <c r="AE177" s="241"/>
      <c r="AF177" s="241"/>
      <c r="AG177" s="241"/>
      <c r="AH177" s="241"/>
      <c r="AI177" s="73"/>
      <c r="AJ177" s="244" t="s">
        <v>71</v>
      </c>
      <c r="AK177" s="73" t="s">
        <v>11</v>
      </c>
      <c r="AL177" s="73" t="s">
        <v>11</v>
      </c>
      <c r="AM177" s="73"/>
      <c r="AN177" s="73"/>
      <c r="AO177" s="73"/>
      <c r="AP177" s="73"/>
      <c r="AQ177" s="205" t="s">
        <v>329</v>
      </c>
      <c r="AR177" s="58" t="s">
        <v>67</v>
      </c>
      <c r="AS177" s="59" t="s">
        <v>528</v>
      </c>
      <c r="AT177" s="60"/>
      <c r="AU177" s="60"/>
      <c r="AV177" s="60"/>
      <c r="AW177" s="60">
        <v>18</v>
      </c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328"/>
    </row>
    <row r="178" spans="1:91" ht="15.75" customHeight="1">
      <c r="A178" s="205" t="s">
        <v>330</v>
      </c>
      <c r="B178" s="241" t="s">
        <v>17</v>
      </c>
      <c r="C178" s="73"/>
      <c r="D178" s="73" t="s">
        <v>17</v>
      </c>
      <c r="E178" s="73" t="s">
        <v>17</v>
      </c>
      <c r="F178" s="73" t="s">
        <v>17</v>
      </c>
      <c r="G178" s="73" t="s">
        <v>17</v>
      </c>
      <c r="H178" s="73"/>
      <c r="I178" s="73"/>
      <c r="J178" s="73"/>
      <c r="K178" s="241"/>
      <c r="L178" s="241" t="s">
        <v>17</v>
      </c>
      <c r="M178" s="241" t="s">
        <v>17</v>
      </c>
      <c r="N178" s="241" t="s">
        <v>17</v>
      </c>
      <c r="O178" s="241" t="s">
        <v>17</v>
      </c>
      <c r="P178" s="241"/>
      <c r="Q178" s="241"/>
      <c r="R178" s="241"/>
      <c r="S178" s="73" t="s">
        <v>71</v>
      </c>
      <c r="T178" s="73" t="s">
        <v>17</v>
      </c>
      <c r="U178" s="73" t="s">
        <v>17</v>
      </c>
      <c r="V178" s="73" t="s">
        <v>17</v>
      </c>
      <c r="W178" s="73"/>
      <c r="X178" s="73"/>
      <c r="Y178" s="73"/>
      <c r="Z178" s="73"/>
      <c r="AA178" s="241"/>
      <c r="AB178" s="244" t="s">
        <v>17</v>
      </c>
      <c r="AC178" s="241" t="s">
        <v>17</v>
      </c>
      <c r="AD178" s="241" t="s">
        <v>17</v>
      </c>
      <c r="AE178" s="241" t="s">
        <v>17</v>
      </c>
      <c r="AF178" s="241"/>
      <c r="AG178" s="241"/>
      <c r="AH178" s="241"/>
      <c r="AI178" s="73"/>
      <c r="AJ178" s="73"/>
      <c r="AK178" s="244" t="s">
        <v>71</v>
      </c>
      <c r="AL178" s="73" t="s">
        <v>17</v>
      </c>
      <c r="AM178" s="73" t="s">
        <v>17</v>
      </c>
      <c r="AN178" s="73" t="s">
        <v>17</v>
      </c>
      <c r="AO178" s="73"/>
      <c r="AP178" s="73"/>
      <c r="AQ178" s="205" t="s">
        <v>330</v>
      </c>
      <c r="AR178" s="58" t="s">
        <v>67</v>
      </c>
      <c r="AS178" s="59" t="s">
        <v>528</v>
      </c>
      <c r="AT178" s="60"/>
      <c r="AU178" s="60"/>
      <c r="AV178" s="60"/>
      <c r="AW178" s="60"/>
      <c r="AX178" s="60"/>
      <c r="AY178" s="60"/>
      <c r="AZ178" s="60"/>
      <c r="BA178" s="60"/>
      <c r="BB178" s="60"/>
      <c r="BC178" s="60">
        <v>18</v>
      </c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328"/>
    </row>
    <row r="179" spans="1:91" ht="15.75" customHeight="1">
      <c r="A179" s="205" t="s">
        <v>214</v>
      </c>
      <c r="B179" s="241" t="s">
        <v>39</v>
      </c>
      <c r="C179" s="73"/>
      <c r="D179" s="340" t="s">
        <v>331</v>
      </c>
      <c r="E179" s="341"/>
      <c r="F179" s="341"/>
      <c r="G179" s="341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341"/>
      <c r="T179" s="341"/>
      <c r="U179" s="341"/>
      <c r="V179" s="341"/>
      <c r="W179" s="341"/>
      <c r="X179" s="341"/>
      <c r="Y179" s="341"/>
      <c r="Z179" s="341"/>
      <c r="AA179" s="341"/>
      <c r="AB179" s="341"/>
      <c r="AC179" s="341"/>
      <c r="AD179" s="341"/>
      <c r="AE179" s="341"/>
      <c r="AF179" s="341"/>
      <c r="AG179" s="341"/>
      <c r="AH179" s="341"/>
      <c r="AI179" s="341"/>
      <c r="AJ179" s="341"/>
      <c r="AK179" s="341"/>
      <c r="AL179" s="341"/>
      <c r="AM179" s="341"/>
      <c r="AN179" s="341"/>
      <c r="AO179" s="341"/>
      <c r="AP179" s="341"/>
      <c r="AQ179" s="342"/>
      <c r="AR179" s="58" t="s">
        <v>67</v>
      </c>
      <c r="AS179" s="59" t="s">
        <v>528</v>
      </c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>
        <v>18</v>
      </c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328"/>
    </row>
    <row r="180" spans="1:91" ht="15.75" customHeight="1">
      <c r="A180" s="205" t="s">
        <v>332</v>
      </c>
      <c r="B180" s="241" t="s">
        <v>13</v>
      </c>
      <c r="C180" s="73"/>
      <c r="D180" s="73"/>
      <c r="E180" s="73" t="s">
        <v>13</v>
      </c>
      <c r="F180" s="73" t="s">
        <v>13</v>
      </c>
      <c r="G180" s="73" t="s">
        <v>13</v>
      </c>
      <c r="H180" s="73" t="s">
        <v>13</v>
      </c>
      <c r="I180" s="73"/>
      <c r="J180" s="73"/>
      <c r="K180" s="241"/>
      <c r="L180" s="241" t="s">
        <v>13</v>
      </c>
      <c r="M180" s="241" t="s">
        <v>13</v>
      </c>
      <c r="N180" s="244" t="s">
        <v>13</v>
      </c>
      <c r="O180" s="241" t="s">
        <v>13</v>
      </c>
      <c r="P180" s="244" t="s">
        <v>71</v>
      </c>
      <c r="Q180" s="241"/>
      <c r="R180" s="241"/>
      <c r="S180" s="73"/>
      <c r="T180" s="244"/>
      <c r="U180" s="244"/>
      <c r="V180" s="73" t="s">
        <v>13</v>
      </c>
      <c r="W180" s="73" t="s">
        <v>13</v>
      </c>
      <c r="X180" s="73" t="s">
        <v>13</v>
      </c>
      <c r="Y180" s="73" t="s">
        <v>13</v>
      </c>
      <c r="Z180" s="73" t="s">
        <v>13</v>
      </c>
      <c r="AA180" s="244" t="s">
        <v>71</v>
      </c>
      <c r="AB180" s="244" t="s">
        <v>13</v>
      </c>
      <c r="AC180" s="241" t="s">
        <v>13</v>
      </c>
      <c r="AD180" s="241"/>
      <c r="AE180" s="241"/>
      <c r="AF180" s="241"/>
      <c r="AG180" s="241"/>
      <c r="AH180" s="241"/>
      <c r="AI180" s="73" t="s">
        <v>13</v>
      </c>
      <c r="AJ180" s="73" t="s">
        <v>13</v>
      </c>
      <c r="AK180" s="73" t="s">
        <v>13</v>
      </c>
      <c r="AL180" s="73"/>
      <c r="AM180" s="73"/>
      <c r="AN180" s="73"/>
      <c r="AO180" s="73"/>
      <c r="AP180" s="73"/>
      <c r="AQ180" s="338" t="s">
        <v>332</v>
      </c>
      <c r="AR180" s="58" t="s">
        <v>67</v>
      </c>
      <c r="AS180" s="59" t="s">
        <v>528</v>
      </c>
      <c r="AT180" s="60"/>
      <c r="AU180" s="60"/>
      <c r="AV180" s="60"/>
      <c r="AW180" s="60"/>
      <c r="AX180" s="60"/>
      <c r="AY180" s="60">
        <v>18</v>
      </c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328"/>
    </row>
    <row r="181" spans="1:91" ht="15.75" customHeight="1">
      <c r="A181" s="205" t="s">
        <v>333</v>
      </c>
      <c r="B181" s="241" t="s">
        <v>10</v>
      </c>
      <c r="C181" s="73"/>
      <c r="D181" s="73" t="s">
        <v>10</v>
      </c>
      <c r="E181" s="73" t="s">
        <v>10</v>
      </c>
      <c r="F181" s="73" t="s">
        <v>10</v>
      </c>
      <c r="G181" s="73" t="s">
        <v>10</v>
      </c>
      <c r="H181" s="73" t="s">
        <v>10</v>
      </c>
      <c r="I181" s="73"/>
      <c r="J181" s="73"/>
      <c r="K181" s="244" t="s">
        <v>10</v>
      </c>
      <c r="L181" s="241" t="s">
        <v>10</v>
      </c>
      <c r="M181" s="241" t="s">
        <v>10</v>
      </c>
      <c r="N181" s="241" t="s">
        <v>10</v>
      </c>
      <c r="O181" s="241"/>
      <c r="P181" s="241"/>
      <c r="Q181" s="241"/>
      <c r="R181" s="241"/>
      <c r="S181" s="73"/>
      <c r="T181" s="73" t="s">
        <v>10</v>
      </c>
      <c r="U181" s="73" t="s">
        <v>10</v>
      </c>
      <c r="V181" s="73"/>
      <c r="W181" s="73"/>
      <c r="X181" s="73"/>
      <c r="Y181" s="73"/>
      <c r="Z181" s="73"/>
      <c r="AA181" s="241"/>
      <c r="AB181" s="241" t="s">
        <v>10</v>
      </c>
      <c r="AC181" s="241" t="s">
        <v>10</v>
      </c>
      <c r="AD181" s="244" t="s">
        <v>10</v>
      </c>
      <c r="AE181" s="244" t="s">
        <v>10</v>
      </c>
      <c r="AF181" s="241"/>
      <c r="AG181" s="241"/>
      <c r="AH181" s="241"/>
      <c r="AI181" s="73"/>
      <c r="AJ181" s="73" t="s">
        <v>10</v>
      </c>
      <c r="AK181" s="73" t="s">
        <v>10</v>
      </c>
      <c r="AL181" s="73" t="s">
        <v>10</v>
      </c>
      <c r="AM181" s="73" t="s">
        <v>10</v>
      </c>
      <c r="AN181" s="73"/>
      <c r="AO181" s="73"/>
      <c r="AP181" s="73"/>
      <c r="AQ181" s="205" t="s">
        <v>333</v>
      </c>
      <c r="AR181" s="58" t="s">
        <v>67</v>
      </c>
      <c r="AS181" s="59" t="s">
        <v>528</v>
      </c>
      <c r="AT181" s="60"/>
      <c r="AU181" s="60"/>
      <c r="AV181" s="60">
        <v>18</v>
      </c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328"/>
    </row>
    <row r="182" spans="1:91" ht="15.75" customHeight="1">
      <c r="A182" s="205" t="s">
        <v>334</v>
      </c>
      <c r="B182" s="241" t="s">
        <v>16</v>
      </c>
      <c r="C182" s="73"/>
      <c r="D182" s="244" t="s">
        <v>16</v>
      </c>
      <c r="E182" s="244" t="s">
        <v>16</v>
      </c>
      <c r="F182" s="73" t="s">
        <v>16</v>
      </c>
      <c r="G182" s="73" t="s">
        <v>16</v>
      </c>
      <c r="H182" s="73" t="s">
        <v>16</v>
      </c>
      <c r="I182" s="73"/>
      <c r="J182" s="73"/>
      <c r="K182" s="241" t="s">
        <v>16</v>
      </c>
      <c r="L182" s="241" t="s">
        <v>16</v>
      </c>
      <c r="M182" s="241" t="s">
        <v>16</v>
      </c>
      <c r="N182" s="241" t="s">
        <v>16</v>
      </c>
      <c r="O182" s="241"/>
      <c r="P182" s="241"/>
      <c r="Q182" s="241"/>
      <c r="R182" s="241"/>
      <c r="S182" s="73"/>
      <c r="T182" s="73" t="s">
        <v>16</v>
      </c>
      <c r="U182" s="73" t="s">
        <v>16</v>
      </c>
      <c r="V182" s="73" t="s">
        <v>16</v>
      </c>
      <c r="W182" s="73" t="s">
        <v>16</v>
      </c>
      <c r="X182" s="73"/>
      <c r="Y182" s="73"/>
      <c r="Z182" s="73"/>
      <c r="AA182" s="241"/>
      <c r="AB182" s="241"/>
      <c r="AC182" s="241" t="s">
        <v>16</v>
      </c>
      <c r="AD182" s="244" t="s">
        <v>16</v>
      </c>
      <c r="AE182" s="241" t="s">
        <v>16</v>
      </c>
      <c r="AF182" s="244" t="s">
        <v>71</v>
      </c>
      <c r="AG182" s="241" t="s">
        <v>16</v>
      </c>
      <c r="AH182" s="241"/>
      <c r="AI182" s="73"/>
      <c r="AJ182" s="73"/>
      <c r="AK182" s="73" t="s">
        <v>16</v>
      </c>
      <c r="AL182" s="244" t="s">
        <v>71</v>
      </c>
      <c r="AM182" s="73" t="s">
        <v>16</v>
      </c>
      <c r="AN182" s="73"/>
      <c r="AO182" s="73"/>
      <c r="AP182" s="73"/>
      <c r="AQ182" s="205" t="s">
        <v>334</v>
      </c>
      <c r="AR182" s="58" t="s">
        <v>67</v>
      </c>
      <c r="AS182" s="59" t="s">
        <v>528</v>
      </c>
      <c r="AT182" s="60"/>
      <c r="AU182" s="60"/>
      <c r="AV182" s="60"/>
      <c r="AW182" s="60"/>
      <c r="AX182" s="60"/>
      <c r="AY182" s="60"/>
      <c r="AZ182" s="60"/>
      <c r="BA182" s="60"/>
      <c r="BB182" s="60">
        <v>18</v>
      </c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328"/>
    </row>
    <row r="183" spans="1:91" ht="15.75" customHeight="1">
      <c r="A183" s="205" t="s">
        <v>335</v>
      </c>
      <c r="B183" s="241" t="s">
        <v>16</v>
      </c>
      <c r="C183" s="73"/>
      <c r="D183" s="244" t="s">
        <v>16</v>
      </c>
      <c r="E183" s="244" t="s">
        <v>16</v>
      </c>
      <c r="F183" s="73" t="s">
        <v>16</v>
      </c>
      <c r="G183" s="73" t="s">
        <v>16</v>
      </c>
      <c r="H183" s="73"/>
      <c r="I183" s="73"/>
      <c r="J183" s="73"/>
      <c r="K183" s="241"/>
      <c r="L183" s="241"/>
      <c r="M183" s="241" t="s">
        <v>16</v>
      </c>
      <c r="N183" s="241" t="s">
        <v>16</v>
      </c>
      <c r="O183" s="241" t="s">
        <v>71</v>
      </c>
      <c r="P183" s="241" t="s">
        <v>16</v>
      </c>
      <c r="Q183" s="241"/>
      <c r="R183" s="241"/>
      <c r="S183" s="73" t="s">
        <v>16</v>
      </c>
      <c r="T183" s="73" t="s">
        <v>16</v>
      </c>
      <c r="U183" s="73" t="s">
        <v>16</v>
      </c>
      <c r="V183" s="73" t="s">
        <v>16</v>
      </c>
      <c r="W183" s="73"/>
      <c r="X183" s="73"/>
      <c r="Y183" s="73"/>
      <c r="Z183" s="73"/>
      <c r="AA183" s="241" t="s">
        <v>16</v>
      </c>
      <c r="AB183" s="241" t="s">
        <v>16</v>
      </c>
      <c r="AC183" s="241" t="s">
        <v>16</v>
      </c>
      <c r="AD183" s="244" t="s">
        <v>16</v>
      </c>
      <c r="AE183" s="241" t="s">
        <v>16</v>
      </c>
      <c r="AF183" s="241"/>
      <c r="AG183" s="241"/>
      <c r="AH183" s="241"/>
      <c r="AI183" s="244" t="s">
        <v>16</v>
      </c>
      <c r="AJ183" s="244" t="s">
        <v>71</v>
      </c>
      <c r="AK183" s="73" t="s">
        <v>16</v>
      </c>
      <c r="AL183" s="73"/>
      <c r="AM183" s="73"/>
      <c r="AN183" s="73"/>
      <c r="AO183" s="73"/>
      <c r="AP183" s="73"/>
      <c r="AQ183" s="205" t="s">
        <v>335</v>
      </c>
      <c r="AR183" s="58" t="s">
        <v>67</v>
      </c>
      <c r="AS183" s="59" t="s">
        <v>528</v>
      </c>
      <c r="AT183" s="60"/>
      <c r="AU183" s="60"/>
      <c r="AV183" s="60"/>
      <c r="AW183" s="60"/>
      <c r="AX183" s="60"/>
      <c r="AY183" s="60"/>
      <c r="AZ183" s="60"/>
      <c r="BA183" s="60"/>
      <c r="BB183" s="60">
        <v>18</v>
      </c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328"/>
    </row>
    <row r="184" spans="1:91" ht="15.75" customHeight="1">
      <c r="A184" s="205" t="s">
        <v>336</v>
      </c>
      <c r="B184" s="241" t="s">
        <v>35</v>
      </c>
      <c r="C184" s="73" t="s">
        <v>35</v>
      </c>
      <c r="D184" s="73" t="s">
        <v>35</v>
      </c>
      <c r="E184" s="73" t="s">
        <v>35</v>
      </c>
      <c r="F184" s="73" t="s">
        <v>35</v>
      </c>
      <c r="G184" s="73"/>
      <c r="H184" s="73"/>
      <c r="I184" s="73"/>
      <c r="J184" s="73"/>
      <c r="K184" s="241" t="s">
        <v>35</v>
      </c>
      <c r="L184" s="241" t="s">
        <v>35</v>
      </c>
      <c r="M184" s="241" t="s">
        <v>35</v>
      </c>
      <c r="N184" s="241" t="s">
        <v>35</v>
      </c>
      <c r="O184" s="241"/>
      <c r="P184" s="241"/>
      <c r="Q184" s="241"/>
      <c r="R184" s="241"/>
      <c r="S184" s="73" t="s">
        <v>35</v>
      </c>
      <c r="T184" s="73" t="s">
        <v>35</v>
      </c>
      <c r="U184" s="73" t="s">
        <v>35</v>
      </c>
      <c r="V184" s="73" t="s">
        <v>35</v>
      </c>
      <c r="W184" s="73"/>
      <c r="X184" s="73"/>
      <c r="Y184" s="73"/>
      <c r="Z184" s="73"/>
      <c r="AA184" s="241"/>
      <c r="AB184" s="241"/>
      <c r="AC184" s="241" t="s">
        <v>35</v>
      </c>
      <c r="AD184" s="241" t="s">
        <v>35</v>
      </c>
      <c r="AE184" s="241" t="s">
        <v>35</v>
      </c>
      <c r="AF184" s="244" t="s">
        <v>35</v>
      </c>
      <c r="AG184" s="241"/>
      <c r="AH184" s="241"/>
      <c r="AI184" s="73"/>
      <c r="AJ184" s="73"/>
      <c r="AK184" s="244" t="s">
        <v>71</v>
      </c>
      <c r="AL184" s="73" t="s">
        <v>35</v>
      </c>
      <c r="AM184" s="73" t="s">
        <v>35</v>
      </c>
      <c r="AN184" s="73" t="s">
        <v>35</v>
      </c>
      <c r="AO184" s="73"/>
      <c r="AP184" s="73"/>
      <c r="AQ184" s="205" t="s">
        <v>336</v>
      </c>
      <c r="AR184" s="58" t="s">
        <v>67</v>
      </c>
      <c r="AS184" s="59" t="s">
        <v>528</v>
      </c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>
        <v>18</v>
      </c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328"/>
    </row>
    <row r="185" spans="1:91" ht="15.75" customHeight="1">
      <c r="A185" s="205" t="s">
        <v>337</v>
      </c>
      <c r="B185" s="241" t="s">
        <v>14</v>
      </c>
      <c r="C185" s="73" t="s">
        <v>14</v>
      </c>
      <c r="D185" s="73" t="s">
        <v>14</v>
      </c>
      <c r="E185" s="73" t="s">
        <v>14</v>
      </c>
      <c r="F185" s="73" t="s">
        <v>14</v>
      </c>
      <c r="G185" s="73" t="s">
        <v>14</v>
      </c>
      <c r="H185" s="73"/>
      <c r="I185" s="73"/>
      <c r="J185" s="73"/>
      <c r="K185" s="244" t="s">
        <v>14</v>
      </c>
      <c r="L185" s="241" t="s">
        <v>14</v>
      </c>
      <c r="M185" s="241" t="s">
        <v>14</v>
      </c>
      <c r="N185" s="241"/>
      <c r="O185" s="244" t="s">
        <v>14</v>
      </c>
      <c r="P185" s="244" t="s">
        <v>14</v>
      </c>
      <c r="Q185" s="241"/>
      <c r="R185" s="241"/>
      <c r="S185" s="73" t="s">
        <v>14</v>
      </c>
      <c r="T185" s="73" t="s">
        <v>14</v>
      </c>
      <c r="U185" s="244" t="s">
        <v>14</v>
      </c>
      <c r="V185" s="73"/>
      <c r="W185" s="73"/>
      <c r="X185" s="73"/>
      <c r="Y185" s="73"/>
      <c r="Z185" s="73"/>
      <c r="AA185" s="244" t="s">
        <v>14</v>
      </c>
      <c r="AB185" s="241" t="s">
        <v>14</v>
      </c>
      <c r="AC185" s="244" t="s">
        <v>14</v>
      </c>
      <c r="AD185" s="241" t="s">
        <v>14</v>
      </c>
      <c r="AE185" s="241"/>
      <c r="AF185" s="241"/>
      <c r="AG185" s="241"/>
      <c r="AH185" s="241"/>
      <c r="AI185" s="244" t="s">
        <v>917</v>
      </c>
      <c r="AJ185" s="73" t="s">
        <v>14</v>
      </c>
      <c r="AK185" s="73" t="s">
        <v>14</v>
      </c>
      <c r="AL185" s="73"/>
      <c r="AM185" s="73"/>
      <c r="AN185" s="73"/>
      <c r="AO185" s="73"/>
      <c r="AP185" s="73"/>
      <c r="AQ185" s="205" t="s">
        <v>337</v>
      </c>
      <c r="AR185" s="58" t="s">
        <v>67</v>
      </c>
      <c r="AS185" s="59" t="s">
        <v>528</v>
      </c>
      <c r="AT185" s="60"/>
      <c r="AU185" s="60"/>
      <c r="AV185" s="60"/>
      <c r="AW185" s="60"/>
      <c r="AX185" s="60"/>
      <c r="AY185" s="60"/>
      <c r="AZ185" s="60">
        <v>18</v>
      </c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328"/>
    </row>
    <row r="186" spans="1:91" ht="15.75" customHeight="1">
      <c r="A186" s="205" t="s">
        <v>338</v>
      </c>
      <c r="B186" s="241" t="s">
        <v>33</v>
      </c>
      <c r="C186" s="244" t="s">
        <v>33</v>
      </c>
      <c r="D186" s="73" t="s">
        <v>33</v>
      </c>
      <c r="E186" s="73" t="s">
        <v>33</v>
      </c>
      <c r="F186" s="73" t="s">
        <v>33</v>
      </c>
      <c r="G186" s="73"/>
      <c r="H186" s="73"/>
      <c r="I186" s="73"/>
      <c r="J186" s="73"/>
      <c r="K186" s="241" t="s">
        <v>33</v>
      </c>
      <c r="L186" s="241" t="s">
        <v>33</v>
      </c>
      <c r="M186" s="241" t="s">
        <v>33</v>
      </c>
      <c r="N186" s="241" t="s">
        <v>33</v>
      </c>
      <c r="O186" s="244" t="s">
        <v>33</v>
      </c>
      <c r="P186" s="244" t="s">
        <v>33</v>
      </c>
      <c r="Q186" s="241"/>
      <c r="R186" s="241"/>
      <c r="S186" s="73" t="s">
        <v>33</v>
      </c>
      <c r="T186" s="73" t="s">
        <v>33</v>
      </c>
      <c r="U186" s="73" t="s">
        <v>33</v>
      </c>
      <c r="V186" s="73"/>
      <c r="W186" s="73"/>
      <c r="X186" s="73"/>
      <c r="Y186" s="73"/>
      <c r="Z186" s="73"/>
      <c r="AA186" s="241" t="s">
        <v>33</v>
      </c>
      <c r="AB186" s="241" t="s">
        <v>33</v>
      </c>
      <c r="AC186" s="241"/>
      <c r="AD186" s="241"/>
      <c r="AE186" s="241"/>
      <c r="AF186" s="244" t="s">
        <v>71</v>
      </c>
      <c r="AG186" s="241"/>
      <c r="AH186" s="241"/>
      <c r="AI186" s="73" t="s">
        <v>33</v>
      </c>
      <c r="AJ186" s="73" t="s">
        <v>33</v>
      </c>
      <c r="AK186" s="73"/>
      <c r="AL186" s="73"/>
      <c r="AM186" s="244" t="s">
        <v>71</v>
      </c>
      <c r="AN186" s="73"/>
      <c r="AO186" s="73"/>
      <c r="AP186" s="73"/>
      <c r="AQ186" s="205" t="s">
        <v>338</v>
      </c>
      <c r="AR186" s="58" t="s">
        <v>109</v>
      </c>
      <c r="AS186" s="59" t="s">
        <v>528</v>
      </c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>
        <v>18</v>
      </c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328"/>
    </row>
    <row r="187" spans="1:91" ht="15.75" customHeight="1">
      <c r="A187" s="205" t="s">
        <v>339</v>
      </c>
      <c r="B187" s="241" t="s">
        <v>11</v>
      </c>
      <c r="C187" s="73"/>
      <c r="D187" s="73" t="s">
        <v>11</v>
      </c>
      <c r="E187" s="73" t="s">
        <v>11</v>
      </c>
      <c r="F187" s="73" t="s">
        <v>11</v>
      </c>
      <c r="G187" s="73" t="s">
        <v>11</v>
      </c>
      <c r="H187" s="73"/>
      <c r="I187" s="73"/>
      <c r="J187" s="73"/>
      <c r="K187" s="241"/>
      <c r="L187" s="241" t="s">
        <v>11</v>
      </c>
      <c r="M187" s="241" t="s">
        <v>11</v>
      </c>
      <c r="N187" s="241" t="s">
        <v>11</v>
      </c>
      <c r="O187" s="241" t="s">
        <v>11</v>
      </c>
      <c r="P187" s="241"/>
      <c r="Q187" s="241"/>
      <c r="R187" s="241"/>
      <c r="S187" s="73" t="s">
        <v>11</v>
      </c>
      <c r="T187" s="73" t="s">
        <v>11</v>
      </c>
      <c r="U187" s="73" t="s">
        <v>11</v>
      </c>
      <c r="V187" s="73" t="s">
        <v>11</v>
      </c>
      <c r="W187" s="73"/>
      <c r="X187" s="73"/>
      <c r="Y187" s="73"/>
      <c r="Z187" s="73"/>
      <c r="AA187" s="241"/>
      <c r="AB187" s="241" t="s">
        <v>11</v>
      </c>
      <c r="AC187" s="244" t="s">
        <v>71</v>
      </c>
      <c r="AD187" s="241" t="s">
        <v>11</v>
      </c>
      <c r="AE187" s="241" t="s">
        <v>11</v>
      </c>
      <c r="AF187" s="241"/>
      <c r="AG187" s="241"/>
      <c r="AH187" s="241"/>
      <c r="AI187" s="73"/>
      <c r="AJ187" s="73"/>
      <c r="AK187" s="73" t="s">
        <v>11</v>
      </c>
      <c r="AL187" s="73" t="s">
        <v>11</v>
      </c>
      <c r="AM187" s="73" t="s">
        <v>11</v>
      </c>
      <c r="AN187" s="244" t="s">
        <v>71</v>
      </c>
      <c r="AO187" s="73"/>
      <c r="AP187" s="73"/>
      <c r="AQ187" s="205" t="s">
        <v>339</v>
      </c>
      <c r="AR187" s="58" t="s">
        <v>67</v>
      </c>
      <c r="AS187" s="59" t="s">
        <v>528</v>
      </c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328"/>
    </row>
    <row r="188" spans="1:91" ht="15.75" customHeight="1">
      <c r="A188" s="205" t="s">
        <v>340</v>
      </c>
      <c r="B188" s="241" t="s">
        <v>28</v>
      </c>
      <c r="C188" s="73"/>
      <c r="D188" s="244" t="s">
        <v>28</v>
      </c>
      <c r="E188" s="73" t="s">
        <v>28</v>
      </c>
      <c r="F188" s="73" t="s">
        <v>28</v>
      </c>
      <c r="G188" s="73" t="s">
        <v>28</v>
      </c>
      <c r="H188" s="73" t="s">
        <v>28</v>
      </c>
      <c r="I188" s="73"/>
      <c r="J188" s="73"/>
      <c r="K188" s="241" t="s">
        <v>28</v>
      </c>
      <c r="L188" s="241" t="s">
        <v>28</v>
      </c>
      <c r="M188" s="241" t="s">
        <v>28</v>
      </c>
      <c r="N188" s="241"/>
      <c r="O188" s="241"/>
      <c r="P188" s="241"/>
      <c r="Q188" s="241"/>
      <c r="R188" s="241"/>
      <c r="S188" s="73"/>
      <c r="T188" s="73"/>
      <c r="U188" s="73" t="s">
        <v>28</v>
      </c>
      <c r="V188" s="73" t="s">
        <v>28</v>
      </c>
      <c r="W188" s="73" t="s">
        <v>28</v>
      </c>
      <c r="X188" s="73" t="s">
        <v>28</v>
      </c>
      <c r="Y188" s="73"/>
      <c r="Z188" s="73"/>
      <c r="AA188" s="241"/>
      <c r="AB188" s="241"/>
      <c r="AC188" s="241" t="s">
        <v>28</v>
      </c>
      <c r="AD188" s="241" t="s">
        <v>28</v>
      </c>
      <c r="AE188" s="241" t="s">
        <v>28</v>
      </c>
      <c r="AF188" s="244" t="s">
        <v>28</v>
      </c>
      <c r="AG188" s="241"/>
      <c r="AH188" s="241"/>
      <c r="AI188" s="73" t="s">
        <v>28</v>
      </c>
      <c r="AJ188" s="73" t="s">
        <v>28</v>
      </c>
      <c r="AK188" s="73" t="s">
        <v>28</v>
      </c>
      <c r="AL188" s="73" t="s">
        <v>28</v>
      </c>
      <c r="AM188" s="73"/>
      <c r="AN188" s="73"/>
      <c r="AO188" s="73"/>
      <c r="AP188" s="73"/>
      <c r="AQ188" s="205" t="s">
        <v>341</v>
      </c>
      <c r="AR188" s="58" t="s">
        <v>67</v>
      </c>
      <c r="AS188" s="59" t="s">
        <v>528</v>
      </c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>
        <v>18</v>
      </c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328"/>
    </row>
    <row r="189" spans="1:91" ht="15.75" customHeight="1">
      <c r="A189" s="205" t="s">
        <v>342</v>
      </c>
      <c r="B189" s="241" t="s">
        <v>45</v>
      </c>
      <c r="C189" s="73"/>
      <c r="D189" s="73"/>
      <c r="E189" s="73" t="s">
        <v>71</v>
      </c>
      <c r="F189" s="73" t="s">
        <v>45</v>
      </c>
      <c r="G189" s="73" t="s">
        <v>45</v>
      </c>
      <c r="H189" s="73" t="s">
        <v>45</v>
      </c>
      <c r="I189" s="73"/>
      <c r="J189" s="73"/>
      <c r="K189" s="241"/>
      <c r="L189" s="241" t="s">
        <v>45</v>
      </c>
      <c r="M189" s="241"/>
      <c r="N189" s="241" t="s">
        <v>45</v>
      </c>
      <c r="O189" s="241" t="s">
        <v>45</v>
      </c>
      <c r="P189" s="241" t="s">
        <v>45</v>
      </c>
      <c r="Q189" s="241"/>
      <c r="R189" s="241"/>
      <c r="S189" s="73"/>
      <c r="T189" s="244" t="s">
        <v>45</v>
      </c>
      <c r="U189" s="73"/>
      <c r="V189" s="244" t="s">
        <v>45</v>
      </c>
      <c r="W189" s="73" t="s">
        <v>45</v>
      </c>
      <c r="X189" s="73"/>
      <c r="Y189" s="73"/>
      <c r="Z189" s="73"/>
      <c r="AA189" s="241" t="s">
        <v>71</v>
      </c>
      <c r="AB189" s="241" t="s">
        <v>45</v>
      </c>
      <c r="AC189" s="241" t="s">
        <v>45</v>
      </c>
      <c r="AD189" s="241" t="s">
        <v>45</v>
      </c>
      <c r="AE189" s="241" t="s">
        <v>45</v>
      </c>
      <c r="AF189" s="241"/>
      <c r="AG189" s="241"/>
      <c r="AH189" s="241"/>
      <c r="AI189" s="73" t="s">
        <v>45</v>
      </c>
      <c r="AJ189" s="73" t="s">
        <v>45</v>
      </c>
      <c r="AK189" s="73" t="s">
        <v>45</v>
      </c>
      <c r="AL189" s="73" t="s">
        <v>45</v>
      </c>
      <c r="AM189" s="73"/>
      <c r="AN189" s="73"/>
      <c r="AO189" s="73"/>
      <c r="AP189" s="73"/>
      <c r="AQ189" s="205" t="s">
        <v>343</v>
      </c>
      <c r="AR189" s="58" t="s">
        <v>67</v>
      </c>
      <c r="AS189" s="59" t="s">
        <v>528</v>
      </c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>
        <v>18</v>
      </c>
      <c r="CF189" s="60"/>
      <c r="CG189" s="60"/>
      <c r="CH189" s="60"/>
      <c r="CI189" s="60"/>
      <c r="CJ189" s="60"/>
      <c r="CK189" s="60"/>
      <c r="CL189" s="60"/>
      <c r="CM189" s="328"/>
    </row>
    <row r="190" spans="1:91" ht="15.75" customHeight="1">
      <c r="A190" s="331" t="s">
        <v>344</v>
      </c>
      <c r="B190" s="332" t="s">
        <v>39</v>
      </c>
      <c r="C190" s="332" t="s">
        <v>71</v>
      </c>
      <c r="D190" s="332" t="s">
        <v>783</v>
      </c>
      <c r="E190" s="332" t="s">
        <v>783</v>
      </c>
      <c r="F190" s="332" t="s">
        <v>783</v>
      </c>
      <c r="G190" s="332" t="s">
        <v>39</v>
      </c>
      <c r="H190" s="332"/>
      <c r="I190" s="332"/>
      <c r="J190" s="332"/>
      <c r="K190" s="332"/>
      <c r="L190" s="332" t="s">
        <v>783</v>
      </c>
      <c r="M190" s="332" t="s">
        <v>783</v>
      </c>
      <c r="N190" s="332" t="s">
        <v>783</v>
      </c>
      <c r="O190" s="241" t="s">
        <v>783</v>
      </c>
      <c r="P190" s="332"/>
      <c r="Q190" s="332"/>
      <c r="R190" s="332"/>
      <c r="S190" s="332"/>
      <c r="T190" s="332" t="s">
        <v>783</v>
      </c>
      <c r="U190" s="332" t="s">
        <v>783</v>
      </c>
      <c r="V190" s="332" t="s">
        <v>783</v>
      </c>
      <c r="W190" s="332"/>
      <c r="X190" s="332"/>
      <c r="Y190" s="332"/>
      <c r="Z190" s="332"/>
      <c r="AA190" s="332"/>
      <c r="AB190" s="332" t="s">
        <v>783</v>
      </c>
      <c r="AC190" s="332" t="s">
        <v>783</v>
      </c>
      <c r="AD190" s="332" t="s">
        <v>783</v>
      </c>
      <c r="AE190" s="332" t="s">
        <v>783</v>
      </c>
      <c r="AF190" s="332"/>
      <c r="AG190" s="332"/>
      <c r="AH190" s="332"/>
      <c r="AI190" s="332"/>
      <c r="AJ190" s="332" t="s">
        <v>783</v>
      </c>
      <c r="AK190" s="332" t="s">
        <v>783</v>
      </c>
      <c r="AL190" s="332" t="s">
        <v>783</v>
      </c>
      <c r="AM190" s="332"/>
      <c r="AN190" s="332"/>
      <c r="AO190" s="332"/>
      <c r="AP190" s="332"/>
      <c r="AQ190" s="205" t="s">
        <v>344</v>
      </c>
      <c r="AR190" s="58" t="s">
        <v>67</v>
      </c>
      <c r="AS190" s="59" t="s">
        <v>528</v>
      </c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>
        <v>18</v>
      </c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328"/>
    </row>
    <row r="191" spans="1:91" ht="15.75" customHeight="1">
      <c r="A191" s="205" t="s">
        <v>345</v>
      </c>
      <c r="B191" s="241" t="s">
        <v>16</v>
      </c>
      <c r="C191" s="73" t="s">
        <v>16</v>
      </c>
      <c r="D191" s="244" t="s">
        <v>16</v>
      </c>
      <c r="E191" s="244" t="s">
        <v>16</v>
      </c>
      <c r="F191" s="73" t="s">
        <v>16</v>
      </c>
      <c r="G191" s="73"/>
      <c r="H191" s="73"/>
      <c r="I191" s="73"/>
      <c r="J191" s="73"/>
      <c r="K191" s="241" t="s">
        <v>16</v>
      </c>
      <c r="L191" s="241" t="s">
        <v>16</v>
      </c>
      <c r="M191" s="241" t="s">
        <v>16</v>
      </c>
      <c r="N191" s="241" t="s">
        <v>16</v>
      </c>
      <c r="O191" s="241"/>
      <c r="P191" s="241"/>
      <c r="Q191" s="241"/>
      <c r="R191" s="241"/>
      <c r="S191" s="73" t="s">
        <v>16</v>
      </c>
      <c r="T191" s="73" t="s">
        <v>16</v>
      </c>
      <c r="U191" s="73" t="s">
        <v>16</v>
      </c>
      <c r="V191" s="73" t="s">
        <v>16</v>
      </c>
      <c r="W191" s="73"/>
      <c r="X191" s="73"/>
      <c r="Y191" s="73"/>
      <c r="Z191" s="73"/>
      <c r="AA191" s="241" t="s">
        <v>16</v>
      </c>
      <c r="AB191" s="241" t="s">
        <v>16</v>
      </c>
      <c r="AC191" s="241" t="s">
        <v>16</v>
      </c>
      <c r="AD191" s="244" t="s">
        <v>16</v>
      </c>
      <c r="AE191" s="241"/>
      <c r="AF191" s="241"/>
      <c r="AG191" s="241"/>
      <c r="AH191" s="241"/>
      <c r="AI191" s="244" t="s">
        <v>16</v>
      </c>
      <c r="AJ191" s="73" t="s">
        <v>16</v>
      </c>
      <c r="AK191" s="73" t="s">
        <v>16</v>
      </c>
      <c r="AL191" s="73" t="s">
        <v>16</v>
      </c>
      <c r="AM191" s="73"/>
      <c r="AN191" s="73"/>
      <c r="AO191" s="73"/>
      <c r="AP191" s="73"/>
      <c r="AQ191" s="205" t="s">
        <v>345</v>
      </c>
      <c r="AR191" s="58" t="s">
        <v>67</v>
      </c>
      <c r="AS191" s="59" t="s">
        <v>528</v>
      </c>
      <c r="AT191" s="60"/>
      <c r="AU191" s="60"/>
      <c r="AV191" s="60"/>
      <c r="AW191" s="60"/>
      <c r="AX191" s="60"/>
      <c r="AY191" s="60"/>
      <c r="AZ191" s="60"/>
      <c r="BA191" s="60"/>
      <c r="BB191" s="60">
        <v>18</v>
      </c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328"/>
    </row>
    <row r="192" spans="1:91" ht="15.75" customHeight="1">
      <c r="A192" s="205" t="s">
        <v>346</v>
      </c>
      <c r="B192" s="241" t="s">
        <v>14</v>
      </c>
      <c r="C192" s="73"/>
      <c r="D192" s="73"/>
      <c r="E192" s="73"/>
      <c r="F192" s="73"/>
      <c r="G192" s="73"/>
      <c r="H192" s="73"/>
      <c r="I192" s="73"/>
      <c r="J192" s="73"/>
      <c r="K192" s="244" t="s">
        <v>14</v>
      </c>
      <c r="L192" s="241"/>
      <c r="M192" s="241"/>
      <c r="N192" s="241"/>
      <c r="O192" s="244" t="s">
        <v>14</v>
      </c>
      <c r="P192" s="244" t="s">
        <v>14</v>
      </c>
      <c r="Q192" s="241"/>
      <c r="R192" s="241"/>
      <c r="S192" s="73"/>
      <c r="T192" s="73"/>
      <c r="U192" s="73"/>
      <c r="V192" s="73"/>
      <c r="W192" s="73"/>
      <c r="X192" s="73"/>
      <c r="Y192" s="73"/>
      <c r="Z192" s="73"/>
      <c r="AA192" s="241"/>
      <c r="AB192" s="241"/>
      <c r="AC192" s="241"/>
      <c r="AD192" s="241"/>
      <c r="AE192" s="241"/>
      <c r="AF192" s="241"/>
      <c r="AG192" s="241"/>
      <c r="AH192" s="241"/>
      <c r="AI192" s="73"/>
      <c r="AJ192" s="73"/>
      <c r="AK192" s="73"/>
      <c r="AL192" s="73"/>
      <c r="AM192" s="73"/>
      <c r="AN192" s="73"/>
      <c r="AO192" s="73"/>
      <c r="AP192" s="73"/>
      <c r="AQ192" s="205" t="s">
        <v>346</v>
      </c>
      <c r="AR192" s="58" t="s">
        <v>67</v>
      </c>
      <c r="AS192" s="59" t="s">
        <v>528</v>
      </c>
      <c r="AT192" s="60"/>
      <c r="AU192" s="60"/>
      <c r="AV192" s="60"/>
      <c r="AW192" s="60"/>
      <c r="AX192" s="60"/>
      <c r="AY192" s="60"/>
      <c r="AZ192" s="60">
        <v>18</v>
      </c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328"/>
    </row>
    <row r="193" spans="1:91" ht="15.75" customHeight="1">
      <c r="A193" s="205" t="s">
        <v>347</v>
      </c>
      <c r="B193" s="241" t="s">
        <v>24</v>
      </c>
      <c r="C193" s="73" t="s">
        <v>24</v>
      </c>
      <c r="D193" s="73" t="s">
        <v>24</v>
      </c>
      <c r="E193" s="73" t="s">
        <v>24</v>
      </c>
      <c r="F193" s="73" t="s">
        <v>24</v>
      </c>
      <c r="G193" s="244" t="s">
        <v>24</v>
      </c>
      <c r="H193" s="244" t="s">
        <v>24</v>
      </c>
      <c r="I193" s="73"/>
      <c r="J193" s="73"/>
      <c r="K193" s="241" t="s">
        <v>24</v>
      </c>
      <c r="L193" s="241" t="s">
        <v>24</v>
      </c>
      <c r="M193" s="241" t="s">
        <v>24</v>
      </c>
      <c r="N193" s="241"/>
      <c r="O193" s="241"/>
      <c r="P193" s="241"/>
      <c r="Q193" s="241"/>
      <c r="R193" s="241"/>
      <c r="S193" s="244" t="s">
        <v>71</v>
      </c>
      <c r="T193" s="73" t="s">
        <v>24</v>
      </c>
      <c r="U193" s="73" t="s">
        <v>24</v>
      </c>
      <c r="V193" s="73" t="s">
        <v>24</v>
      </c>
      <c r="W193" s="73" t="s">
        <v>24</v>
      </c>
      <c r="X193" s="73"/>
      <c r="Y193" s="73"/>
      <c r="Z193" s="73"/>
      <c r="AA193" s="241"/>
      <c r="AB193" s="241"/>
      <c r="AC193" s="241"/>
      <c r="AD193" s="241"/>
      <c r="AE193" s="241" t="s">
        <v>24</v>
      </c>
      <c r="AF193" s="244" t="s">
        <v>71</v>
      </c>
      <c r="AG193" s="241"/>
      <c r="AH193" s="241"/>
      <c r="AI193" s="73"/>
      <c r="AJ193" s="73"/>
      <c r="AK193" s="244" t="s">
        <v>24</v>
      </c>
      <c r="AL193" s="73" t="s">
        <v>24</v>
      </c>
      <c r="AM193" s="73" t="s">
        <v>24</v>
      </c>
      <c r="AN193" s="73"/>
      <c r="AO193" s="73"/>
      <c r="AP193" s="73"/>
      <c r="AQ193" s="205" t="s">
        <v>347</v>
      </c>
      <c r="AR193" s="58" t="s">
        <v>109</v>
      </c>
      <c r="AS193" s="59" t="s">
        <v>528</v>
      </c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>
        <v>18</v>
      </c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328"/>
    </row>
    <row r="194" spans="1:91" ht="15.75" customHeight="1">
      <c r="A194" s="205" t="s">
        <v>348</v>
      </c>
      <c r="B194" s="241" t="s">
        <v>30</v>
      </c>
      <c r="C194" s="73" t="s">
        <v>30</v>
      </c>
      <c r="D194" s="73" t="s">
        <v>30</v>
      </c>
      <c r="E194" s="73" t="s">
        <v>30</v>
      </c>
      <c r="F194" s="73" t="s">
        <v>30</v>
      </c>
      <c r="G194" s="73" t="s">
        <v>71</v>
      </c>
      <c r="H194" s="73"/>
      <c r="I194" s="73"/>
      <c r="J194" s="73"/>
      <c r="K194" s="241" t="s">
        <v>30</v>
      </c>
      <c r="L194" s="241" t="s">
        <v>30</v>
      </c>
      <c r="M194" s="241" t="s">
        <v>30</v>
      </c>
      <c r="N194" s="241"/>
      <c r="O194" s="241" t="s">
        <v>30</v>
      </c>
      <c r="P194" s="241" t="s">
        <v>30</v>
      </c>
      <c r="Q194" s="241"/>
      <c r="R194" s="241"/>
      <c r="S194" s="73"/>
      <c r="T194" s="73"/>
      <c r="U194" s="73" t="s">
        <v>30</v>
      </c>
      <c r="V194" s="73" t="s">
        <v>30</v>
      </c>
      <c r="W194" s="73" t="s">
        <v>30</v>
      </c>
      <c r="X194" s="73"/>
      <c r="Y194" s="73"/>
      <c r="Z194" s="73"/>
      <c r="AA194" s="241" t="s">
        <v>30</v>
      </c>
      <c r="AB194" s="241" t="s">
        <v>30</v>
      </c>
      <c r="AC194" s="241" t="s">
        <v>30</v>
      </c>
      <c r="AD194" s="241"/>
      <c r="AE194" s="241"/>
      <c r="AF194" s="241"/>
      <c r="AG194" s="241"/>
      <c r="AH194" s="241"/>
      <c r="AI194" s="73"/>
      <c r="AJ194" s="73" t="s">
        <v>30</v>
      </c>
      <c r="AK194" s="73" t="s">
        <v>30</v>
      </c>
      <c r="AL194" s="73" t="s">
        <v>71</v>
      </c>
      <c r="AM194" s="73" t="s">
        <v>30</v>
      </c>
      <c r="AN194" s="73"/>
      <c r="AO194" s="73"/>
      <c r="AP194" s="73"/>
      <c r="AQ194" s="205" t="s">
        <v>348</v>
      </c>
      <c r="AR194" s="58" t="s">
        <v>67</v>
      </c>
      <c r="AS194" s="59" t="s">
        <v>528</v>
      </c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>
        <v>18</v>
      </c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328"/>
    </row>
    <row r="195" spans="1:91" ht="15.75" customHeight="1">
      <c r="A195" s="205" t="s">
        <v>349</v>
      </c>
      <c r="B195" s="241" t="s">
        <v>45</v>
      </c>
      <c r="C195" s="244" t="s">
        <v>45</v>
      </c>
      <c r="D195" s="73" t="s">
        <v>45</v>
      </c>
      <c r="E195" s="73" t="s">
        <v>45</v>
      </c>
      <c r="F195" s="73"/>
      <c r="G195" s="73"/>
      <c r="H195" s="73"/>
      <c r="I195" s="73"/>
      <c r="J195" s="73"/>
      <c r="K195" s="241"/>
      <c r="L195" s="241"/>
      <c r="M195" s="241" t="s">
        <v>45</v>
      </c>
      <c r="N195" s="241" t="s">
        <v>45</v>
      </c>
      <c r="O195" s="241" t="s">
        <v>45</v>
      </c>
      <c r="P195" s="244" t="s">
        <v>45</v>
      </c>
      <c r="Q195" s="241"/>
      <c r="R195" s="241"/>
      <c r="S195" s="73" t="s">
        <v>45</v>
      </c>
      <c r="T195" s="244" t="s">
        <v>45</v>
      </c>
      <c r="U195" s="73"/>
      <c r="V195" s="244" t="s">
        <v>45</v>
      </c>
      <c r="W195" s="244" t="s">
        <v>45</v>
      </c>
      <c r="X195" s="244" t="s">
        <v>45</v>
      </c>
      <c r="Y195" s="73"/>
      <c r="Z195" s="73"/>
      <c r="AA195" s="241" t="s">
        <v>45</v>
      </c>
      <c r="AB195" s="241" t="s">
        <v>45</v>
      </c>
      <c r="AC195" s="244" t="s">
        <v>45</v>
      </c>
      <c r="AD195" s="244" t="s">
        <v>45</v>
      </c>
      <c r="AE195" s="241" t="s">
        <v>45</v>
      </c>
      <c r="AF195" s="241"/>
      <c r="AG195" s="241"/>
      <c r="AH195" s="241"/>
      <c r="AI195" s="73"/>
      <c r="AJ195" s="73"/>
      <c r="AK195" s="73"/>
      <c r="AL195" s="73" t="s">
        <v>45</v>
      </c>
      <c r="AM195" s="73" t="s">
        <v>45</v>
      </c>
      <c r="AN195" s="73" t="s">
        <v>45</v>
      </c>
      <c r="AO195" s="73"/>
      <c r="AP195" s="73"/>
      <c r="AQ195" s="205" t="s">
        <v>349</v>
      </c>
      <c r="AR195" s="58" t="s">
        <v>67</v>
      </c>
      <c r="AS195" s="59" t="s">
        <v>528</v>
      </c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>
        <v>18</v>
      </c>
      <c r="CF195" s="60"/>
      <c r="CG195" s="60"/>
      <c r="CH195" s="60"/>
      <c r="CI195" s="60"/>
      <c r="CJ195" s="60"/>
      <c r="CK195" s="60"/>
      <c r="CL195" s="60"/>
      <c r="CM195" s="328"/>
    </row>
    <row r="196" spans="1:91" ht="15.75" customHeight="1">
      <c r="A196" s="205" t="s">
        <v>350</v>
      </c>
      <c r="B196" s="58" t="s">
        <v>351</v>
      </c>
      <c r="C196" s="73"/>
      <c r="D196" s="73"/>
      <c r="E196" s="73" t="s">
        <v>71</v>
      </c>
      <c r="F196" s="73" t="s">
        <v>71</v>
      </c>
      <c r="G196" s="244" t="s">
        <v>47</v>
      </c>
      <c r="H196" s="244" t="s">
        <v>18</v>
      </c>
      <c r="I196" s="73"/>
      <c r="J196" s="73"/>
      <c r="K196" s="241" t="s">
        <v>71</v>
      </c>
      <c r="L196" s="241" t="s">
        <v>71</v>
      </c>
      <c r="M196" s="241" t="s">
        <v>71</v>
      </c>
      <c r="N196" s="241" t="s">
        <v>71</v>
      </c>
      <c r="O196" s="241"/>
      <c r="P196" s="241"/>
      <c r="Q196" s="241"/>
      <c r="R196" s="241"/>
      <c r="S196" s="73"/>
      <c r="T196" s="73"/>
      <c r="U196" s="73" t="s">
        <v>71</v>
      </c>
      <c r="V196" s="73" t="s">
        <v>71</v>
      </c>
      <c r="W196" s="73" t="s">
        <v>71</v>
      </c>
      <c r="X196" s="73" t="s">
        <v>71</v>
      </c>
      <c r="Y196" s="73"/>
      <c r="Z196" s="73"/>
      <c r="AA196" s="244" t="s">
        <v>18</v>
      </c>
      <c r="AB196" s="244" t="s">
        <v>18</v>
      </c>
      <c r="AC196" s="244" t="s">
        <v>46</v>
      </c>
      <c r="AD196" s="241"/>
      <c r="AE196" s="241" t="s">
        <v>71</v>
      </c>
      <c r="AF196" s="241"/>
      <c r="AG196" s="241"/>
      <c r="AH196" s="241"/>
      <c r="AI196" s="73" t="s">
        <v>71</v>
      </c>
      <c r="AJ196" s="73"/>
      <c r="AK196" s="73" t="s">
        <v>71</v>
      </c>
      <c r="AL196" s="73" t="s">
        <v>71</v>
      </c>
      <c r="AM196" s="73" t="s">
        <v>47</v>
      </c>
      <c r="AN196" s="73" t="s">
        <v>71</v>
      </c>
      <c r="AO196" s="73"/>
      <c r="AP196" s="73"/>
      <c r="AQ196" s="205" t="s">
        <v>352</v>
      </c>
      <c r="AR196" s="58" t="s">
        <v>84</v>
      </c>
      <c r="AS196" s="59" t="s">
        <v>528</v>
      </c>
      <c r="AT196" s="339"/>
      <c r="AU196" s="339"/>
      <c r="AV196" s="339"/>
      <c r="AW196" s="339"/>
      <c r="AX196" s="339"/>
      <c r="AY196" s="339"/>
      <c r="AZ196" s="339"/>
      <c r="BA196" s="339"/>
      <c r="BB196" s="339"/>
      <c r="BC196" s="339"/>
      <c r="BD196" s="339">
        <v>1</v>
      </c>
      <c r="BE196" s="339"/>
      <c r="BF196" s="339">
        <v>1</v>
      </c>
      <c r="BG196" s="339">
        <v>1</v>
      </c>
      <c r="BH196" s="339"/>
      <c r="BI196" s="339"/>
      <c r="BJ196" s="339"/>
      <c r="BK196" s="339"/>
      <c r="BL196" s="339"/>
      <c r="BM196" s="339"/>
      <c r="BN196" s="339"/>
      <c r="BO196" s="339"/>
      <c r="BP196" s="339"/>
      <c r="BQ196" s="339"/>
      <c r="BR196" s="339"/>
      <c r="BS196" s="339"/>
      <c r="BT196" s="339"/>
      <c r="BU196" s="339"/>
      <c r="BV196" s="339"/>
      <c r="BW196" s="339"/>
      <c r="BX196" s="339"/>
      <c r="BY196" s="339"/>
      <c r="BZ196" s="339"/>
      <c r="CA196" s="339"/>
      <c r="CB196" s="339"/>
      <c r="CC196" s="339">
        <v>1</v>
      </c>
      <c r="CD196" s="339">
        <v>1</v>
      </c>
      <c r="CE196" s="339">
        <v>1</v>
      </c>
      <c r="CF196" s="339">
        <v>1</v>
      </c>
      <c r="CG196" s="339">
        <v>1</v>
      </c>
      <c r="CH196" s="339"/>
      <c r="CI196" s="339"/>
      <c r="CJ196" s="339"/>
      <c r="CK196" s="339"/>
      <c r="CL196" s="339"/>
      <c r="CM196" s="328"/>
    </row>
    <row r="197" spans="1:91" ht="15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</row>
    <row r="198" spans="1:91" ht="15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</row>
    <row r="199" spans="1:91" ht="15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</row>
    <row r="200" spans="1:91" ht="15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</row>
    <row r="201" spans="1:91" ht="15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</row>
    <row r="202" spans="1:91" ht="15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</row>
    <row r="203" spans="1:91" ht="15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</row>
    <row r="204" spans="1:91" ht="15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</row>
    <row r="205" spans="1:91" ht="15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</row>
    <row r="206" spans="1:91" ht="15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</row>
    <row r="207" spans="1:91" ht="15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</row>
    <row r="208" spans="1:91" ht="15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</row>
    <row r="209" spans="1:91" ht="15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</row>
    <row r="210" spans="1:91" ht="15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</row>
    <row r="211" spans="1:91" ht="15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</row>
    <row r="212" spans="1:91" ht="15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</row>
    <row r="213" spans="1:91" ht="15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</row>
    <row r="214" spans="1:91" ht="15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</row>
    <row r="215" spans="1:91" ht="15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</row>
    <row r="216" spans="1:91" ht="15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</row>
    <row r="217" spans="1:91" ht="15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</row>
    <row r="218" spans="1:91" ht="15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</row>
    <row r="219" spans="1:91" ht="15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</row>
    <row r="220" spans="1:91" ht="15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</row>
    <row r="221" spans="1:91" ht="15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</row>
    <row r="222" spans="1:91" ht="15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</row>
    <row r="223" spans="1:91" ht="15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</row>
    <row r="224" spans="1:91" ht="15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</row>
    <row r="225" spans="1:91" ht="15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</row>
    <row r="226" spans="1:91" ht="15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</row>
    <row r="227" spans="1:91" ht="15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</row>
    <row r="228" spans="1:91" ht="15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</row>
    <row r="229" spans="1:91" ht="15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</row>
    <row r="230" spans="1:91" ht="15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</row>
    <row r="231" spans="1:91" ht="15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</row>
    <row r="232" spans="1:91" ht="15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</row>
    <row r="233" spans="1:91" ht="15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</row>
    <row r="234" spans="1:91" ht="15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</row>
    <row r="235" spans="1:91" ht="15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</row>
    <row r="236" spans="1:91" ht="15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</row>
    <row r="237" spans="1:91" ht="15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</row>
    <row r="238" spans="1:91" ht="15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</row>
    <row r="239" spans="1:91" ht="15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</row>
    <row r="240" spans="1:91" ht="15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</row>
    <row r="241" spans="1:91" ht="15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</row>
    <row r="242" spans="1:91" ht="15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</row>
    <row r="243" spans="1:91" ht="15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</row>
    <row r="244" spans="1:91" ht="15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</row>
    <row r="245" spans="1:91" ht="15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</row>
    <row r="246" spans="1:91" ht="15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</row>
    <row r="247" spans="1:91" ht="15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</row>
    <row r="248" spans="1:91" ht="15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</row>
    <row r="249" spans="1:91" ht="15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</row>
    <row r="250" spans="1:91" ht="15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</row>
    <row r="251" spans="1:91" ht="15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</row>
    <row r="252" spans="1:91" ht="15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</row>
    <row r="253" spans="1:91" ht="15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</row>
    <row r="254" spans="1:91" ht="15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</row>
    <row r="255" spans="1:91" ht="15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</row>
    <row r="256" spans="1:91" ht="15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</row>
    <row r="257" spans="1:91" ht="15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</row>
    <row r="258" spans="1:91" ht="15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</row>
    <row r="259" spans="1:91" ht="15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</row>
    <row r="260" spans="1:91" ht="15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</row>
    <row r="261" spans="1:91" ht="15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</row>
    <row r="262" spans="1:91" ht="15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</row>
    <row r="263" spans="1:91" ht="15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</row>
    <row r="264" spans="1:91" ht="15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</row>
    <row r="265" spans="1:91" ht="15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</row>
    <row r="266" spans="1:91" ht="15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</row>
    <row r="267" spans="1:91" ht="15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</row>
    <row r="268" spans="1:91" ht="15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</row>
    <row r="269" spans="1:91" ht="15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</row>
    <row r="270" spans="1:91" ht="15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</row>
    <row r="271" spans="1:91" ht="15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</row>
    <row r="272" spans="1:91" ht="15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</row>
    <row r="273" spans="1:91" ht="15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</row>
    <row r="274" spans="1:91" ht="15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</row>
    <row r="275" spans="1:91" ht="15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</row>
    <row r="276" spans="1:91" ht="15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</row>
    <row r="277" spans="1:91" ht="15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</row>
    <row r="278" spans="1:91" ht="15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1:91" ht="15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</row>
    <row r="280" spans="1:91" ht="15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</row>
    <row r="281" spans="1:91" ht="15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</row>
    <row r="282" spans="1:91" ht="15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</row>
    <row r="283" spans="1:91" ht="15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</row>
    <row r="284" spans="1:91" ht="15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</row>
    <row r="285" spans="1:91" ht="15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</row>
    <row r="286" spans="1:91" ht="15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</row>
    <row r="287" spans="1:91" ht="15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</row>
    <row r="288" spans="1:91" ht="15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</row>
    <row r="289" spans="1:91" ht="15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</row>
    <row r="290" spans="1:91" ht="15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</row>
    <row r="291" spans="1:91" ht="15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</row>
    <row r="292" spans="1:91" ht="15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</row>
    <row r="293" spans="1:91" ht="15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</row>
    <row r="294" spans="1:91" ht="15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</row>
    <row r="295" spans="1:91" ht="15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</row>
    <row r="296" spans="1:91" ht="15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</row>
    <row r="297" spans="1:91" ht="15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</row>
    <row r="298" spans="1:91" ht="15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</row>
    <row r="299" spans="1:91" ht="15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</row>
    <row r="300" spans="1:91" ht="15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</row>
    <row r="301" spans="1:91" ht="15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</row>
    <row r="302" spans="1:91" ht="15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</row>
    <row r="303" spans="1:91" ht="15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</row>
    <row r="304" spans="1:91" ht="15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</row>
    <row r="305" spans="1:91" ht="15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</row>
    <row r="306" spans="1:91" ht="15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</row>
    <row r="307" spans="1:91" ht="15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</row>
    <row r="308" spans="1:91" ht="15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</row>
    <row r="309" spans="1:91" ht="15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</row>
    <row r="310" spans="1:91" ht="15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</row>
    <row r="311" spans="1:91" ht="15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</row>
    <row r="312" spans="1:91" ht="15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</row>
    <row r="313" spans="1:91" ht="15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</row>
    <row r="314" spans="1:91" ht="15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</row>
    <row r="315" spans="1:91" ht="15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</row>
    <row r="316" spans="1:91" ht="15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</row>
    <row r="317" spans="1:91" ht="15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</row>
    <row r="318" spans="1:91" ht="15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</row>
    <row r="319" spans="1:91" ht="15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</row>
    <row r="320" spans="1:91" ht="15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</row>
    <row r="321" spans="1:91" ht="15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</row>
    <row r="322" spans="1:91" ht="15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</row>
    <row r="323" spans="1:91" ht="15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</row>
    <row r="324" spans="1:91" ht="15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</row>
    <row r="325" spans="1:91" ht="15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</row>
    <row r="326" spans="1:91" ht="15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</row>
    <row r="327" spans="1:91" ht="15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</row>
    <row r="328" spans="1:91" ht="15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</row>
    <row r="329" spans="1:91" ht="15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</row>
    <row r="330" spans="1:91" ht="15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</row>
    <row r="331" spans="1:91" ht="15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</row>
    <row r="332" spans="1:91" ht="15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</row>
    <row r="333" spans="1:91" ht="15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</row>
    <row r="334" spans="1:91" ht="15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</row>
    <row r="335" spans="1:91" ht="15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</row>
    <row r="336" spans="1:91" ht="15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</row>
    <row r="337" spans="1:91" ht="15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</row>
    <row r="338" spans="1:91" ht="15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</row>
    <row r="339" spans="1:91" ht="15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</row>
    <row r="340" spans="1:91" ht="15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</row>
    <row r="341" spans="1:91" ht="15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</row>
    <row r="342" spans="1:91" ht="15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</row>
    <row r="343" spans="1:91" ht="15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</row>
    <row r="344" spans="1:91" ht="15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</row>
    <row r="345" spans="1:91" ht="15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</row>
    <row r="346" spans="1:91" ht="15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</row>
    <row r="347" spans="1:91" ht="15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</row>
    <row r="348" spans="1:91" ht="15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</row>
    <row r="349" spans="1:91" ht="15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</row>
    <row r="350" spans="1:91" ht="15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</row>
    <row r="351" spans="1:91" ht="15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</row>
    <row r="352" spans="1:91" ht="15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</row>
    <row r="353" spans="1:91" ht="15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</row>
    <row r="354" spans="1:91" ht="15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</row>
    <row r="355" spans="1:91" ht="15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</row>
    <row r="356" spans="1:91" ht="15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1:91" ht="15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1:91" ht="15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  <row r="359" spans="1:91" ht="15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</row>
    <row r="360" spans="1:91" ht="15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</row>
    <row r="361" spans="1:91" ht="15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</row>
    <row r="362" spans="1:91" ht="15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</row>
    <row r="363" spans="1:91" ht="15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</row>
    <row r="364" spans="1:91" ht="15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</row>
    <row r="365" spans="1:91" ht="15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</row>
    <row r="366" spans="1:91" ht="15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</row>
    <row r="367" spans="1:91" ht="15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</row>
    <row r="368" spans="1:91" ht="15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</row>
    <row r="369" spans="1:91" ht="15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</row>
    <row r="370" spans="1:91" ht="15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</row>
    <row r="371" spans="1:91" ht="15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</row>
    <row r="372" spans="1:91" ht="15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</row>
    <row r="373" spans="1:91" ht="15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</row>
    <row r="374" spans="1:91" ht="15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</row>
    <row r="375" spans="1:91" ht="15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</row>
    <row r="376" spans="1:91" ht="15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</row>
    <row r="377" spans="1:91" ht="15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</row>
    <row r="378" spans="1:91" ht="15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</row>
    <row r="379" spans="1:91" ht="15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</row>
    <row r="380" spans="1:91" ht="15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</row>
    <row r="381" spans="1:91" ht="15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</row>
    <row r="382" spans="1:91" ht="15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</row>
    <row r="383" spans="1:91" ht="15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</row>
    <row r="384" spans="1:91" ht="15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</row>
    <row r="385" spans="1:91" ht="15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</row>
    <row r="386" spans="1:91" ht="15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</row>
    <row r="387" spans="1:91" ht="15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</row>
    <row r="388" spans="1:91" ht="15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</row>
    <row r="389" spans="1:91" ht="15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</row>
    <row r="390" spans="1:91" ht="15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</row>
    <row r="391" spans="1:91" ht="15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</row>
    <row r="392" spans="1:91" ht="15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</row>
    <row r="393" spans="1:91" ht="15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</row>
    <row r="394" spans="1:91" ht="15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</row>
    <row r="395" spans="1:91" ht="15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</row>
    <row r="396" spans="1:91" ht="15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</row>
    <row r="397" spans="1:91" ht="15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</row>
    <row r="398" spans="1:91" ht="15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</row>
    <row r="399" spans="1:91" ht="15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</row>
    <row r="400" spans="1:91" ht="15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</row>
    <row r="401" spans="1:91" ht="15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</row>
    <row r="402" spans="1:91" ht="15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</row>
    <row r="403" spans="1:91" ht="15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</row>
    <row r="404" spans="1:91" ht="15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</row>
    <row r="405" spans="1:91" ht="15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</row>
    <row r="406" spans="1:91" ht="15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</row>
    <row r="407" spans="1:91" ht="15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</row>
    <row r="408" spans="1:91" ht="15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</row>
    <row r="409" spans="1:91" ht="15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</row>
    <row r="410" spans="1:91" ht="15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</row>
    <row r="411" spans="1:91" ht="15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</row>
    <row r="412" spans="1:91" ht="15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</row>
    <row r="413" spans="1:91" ht="15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</row>
    <row r="414" spans="1:91" ht="15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</row>
    <row r="415" spans="1:91" ht="15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</row>
    <row r="416" spans="1:91" ht="15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</row>
    <row r="417" spans="1:91" ht="15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</row>
    <row r="418" spans="1:91" ht="15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</row>
    <row r="419" spans="1:91" ht="15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</row>
    <row r="420" spans="1:91" ht="15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</row>
    <row r="421" spans="1:91" ht="15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</row>
    <row r="422" spans="1:91" ht="15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</row>
    <row r="423" spans="1:91" ht="15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</row>
    <row r="424" spans="1:91" ht="15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</row>
    <row r="425" spans="1:91" ht="15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</row>
    <row r="426" spans="1:91" ht="15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</row>
    <row r="427" spans="1:91" ht="15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</row>
    <row r="428" spans="1:91" ht="15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</row>
    <row r="429" spans="1:91" ht="15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</row>
    <row r="430" spans="1:91" ht="15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</row>
    <row r="431" spans="1:91" ht="15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</row>
    <row r="432" spans="1:91" ht="15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</row>
    <row r="433" spans="1:91" ht="15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</row>
    <row r="434" spans="1:91" ht="15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</row>
    <row r="435" spans="1:91" ht="15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</row>
    <row r="436" spans="1:91" ht="15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</row>
    <row r="437" spans="1:91" ht="15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</row>
    <row r="438" spans="1:91" ht="15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</row>
    <row r="439" spans="1:91" ht="15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</row>
    <row r="440" spans="1:91" ht="15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</row>
    <row r="441" spans="1:91" ht="15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</row>
    <row r="442" spans="1:91" ht="15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</row>
    <row r="443" spans="1:91" ht="15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</row>
    <row r="444" spans="1:91" ht="15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</row>
    <row r="445" spans="1:91" ht="15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</row>
    <row r="446" spans="1:91" ht="15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</row>
    <row r="447" spans="1:91" ht="15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</row>
    <row r="448" spans="1:91" ht="15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</row>
    <row r="449" spans="1:91" ht="15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</row>
    <row r="450" spans="1:91" ht="15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</row>
    <row r="451" spans="1:91" ht="15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</row>
    <row r="452" spans="1:91" ht="15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</row>
    <row r="453" spans="1:91" ht="15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</row>
    <row r="454" spans="1:91" ht="15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</row>
    <row r="455" spans="1:91" ht="15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</row>
    <row r="456" spans="1:91" ht="15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</row>
    <row r="457" spans="1:91" ht="15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</row>
    <row r="458" spans="1:91" ht="15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</row>
    <row r="459" spans="1:91" ht="15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</row>
    <row r="460" spans="1:91" ht="15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</row>
    <row r="461" spans="1:91" ht="15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</row>
    <row r="462" spans="1:91" ht="15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</row>
    <row r="463" spans="1:91" ht="15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</row>
    <row r="464" spans="1:91" ht="15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</row>
    <row r="465" spans="1:91" ht="15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</row>
    <row r="466" spans="1:91" ht="15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</row>
    <row r="467" spans="1:91" ht="15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</row>
    <row r="468" spans="1:91" ht="15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</row>
    <row r="469" spans="1:91" ht="15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</row>
    <row r="470" spans="1:91" ht="15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</row>
    <row r="471" spans="1:91" ht="15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</row>
    <row r="472" spans="1:91" ht="15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</row>
    <row r="473" spans="1:91" ht="15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</row>
    <row r="474" spans="1:91" ht="15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</row>
    <row r="475" spans="1:91" ht="15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</row>
    <row r="476" spans="1:91" ht="15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</row>
    <row r="477" spans="1:91" ht="15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</row>
    <row r="478" spans="1:91" ht="15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</row>
    <row r="479" spans="1:91" ht="15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</row>
    <row r="480" spans="1:91" ht="15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</row>
    <row r="481" spans="1:91" ht="15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</row>
    <row r="482" spans="1:91" ht="15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</row>
    <row r="483" spans="1:91" ht="15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</row>
    <row r="484" spans="1:91" ht="15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</row>
    <row r="485" spans="1:91" ht="15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</row>
    <row r="486" spans="1:91" ht="15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</row>
    <row r="487" spans="1:91" ht="15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</row>
    <row r="488" spans="1:91" ht="15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</row>
    <row r="489" spans="1:91" ht="15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</row>
    <row r="490" spans="1:91" ht="15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</row>
    <row r="491" spans="1:91" ht="15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</row>
    <row r="492" spans="1:91" ht="15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</row>
    <row r="493" spans="1:91" ht="15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</row>
    <row r="494" spans="1:91" ht="15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</row>
    <row r="495" spans="1:91" ht="15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</row>
    <row r="496" spans="1:91" ht="15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</row>
    <row r="497" spans="1:91" ht="15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</row>
    <row r="498" spans="1:91" ht="15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</row>
    <row r="499" spans="1:91" ht="15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</row>
    <row r="500" spans="1:91" ht="15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</row>
    <row r="501" spans="1:91" ht="15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</row>
    <row r="502" spans="1:91" ht="15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</row>
    <row r="503" spans="1:91" ht="15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</row>
    <row r="504" spans="1:91" ht="15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</row>
    <row r="505" spans="1:91" ht="15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</row>
    <row r="506" spans="1:91" ht="15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</row>
    <row r="507" spans="1:91" ht="15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</row>
    <row r="508" spans="1:91" ht="15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</row>
    <row r="509" spans="1:91" ht="15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</row>
    <row r="510" spans="1:91" ht="15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</row>
    <row r="511" spans="1:91" ht="15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</row>
    <row r="512" spans="1:91" ht="15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</row>
    <row r="513" spans="1:91" ht="15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</row>
    <row r="514" spans="1:91" ht="15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</row>
    <row r="515" spans="1:91" ht="15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</row>
    <row r="516" spans="1:91" ht="15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</row>
    <row r="517" spans="1:91" ht="15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</row>
    <row r="518" spans="1:91" ht="15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</row>
    <row r="519" spans="1:91" ht="15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</row>
    <row r="520" spans="1:91" ht="15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</row>
    <row r="521" spans="1:91" ht="15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</row>
    <row r="522" spans="1:91" ht="15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</row>
    <row r="523" spans="1:91" ht="15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</row>
    <row r="524" spans="1:91" ht="15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</row>
    <row r="525" spans="1:91" ht="15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</row>
    <row r="526" spans="1:91" ht="15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</row>
    <row r="527" spans="1:91" ht="15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</row>
    <row r="528" spans="1:91" ht="15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</row>
    <row r="529" spans="1:91" ht="15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</row>
    <row r="530" spans="1:91" ht="15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</row>
    <row r="531" spans="1:91" ht="15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</row>
    <row r="532" spans="1:91" ht="15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</row>
    <row r="533" spans="1:91" ht="15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</row>
    <row r="534" spans="1:91" ht="15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</row>
    <row r="535" spans="1:91" ht="15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</row>
    <row r="536" spans="1:91" ht="15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</row>
    <row r="537" spans="1:91" ht="15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</row>
    <row r="538" spans="1:91" ht="15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</row>
    <row r="539" spans="1:91" ht="15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</row>
    <row r="540" spans="1:91" ht="15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</row>
    <row r="541" spans="1:91" ht="15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</row>
    <row r="542" spans="1:91" ht="15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</row>
    <row r="543" spans="1:91" ht="15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</row>
    <row r="544" spans="1:91" ht="15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</row>
    <row r="545" spans="1:91" ht="15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</row>
    <row r="546" spans="1:91" ht="15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</row>
    <row r="547" spans="1:91" ht="15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</row>
    <row r="548" spans="1:91" ht="15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</row>
    <row r="549" spans="1:91" ht="15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</row>
    <row r="550" spans="1:91" ht="15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</row>
    <row r="551" spans="1:91" ht="15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</row>
    <row r="552" spans="1:91" ht="15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</row>
    <row r="553" spans="1:91" ht="15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</row>
    <row r="554" spans="1:91" ht="15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</row>
    <row r="555" spans="1:91" ht="15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</row>
    <row r="556" spans="1:91" ht="15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</row>
    <row r="557" spans="1:91" ht="15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</row>
    <row r="558" spans="1:91" ht="15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</row>
    <row r="559" spans="1:91" ht="15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</row>
    <row r="560" spans="1:91" ht="15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</row>
    <row r="561" spans="1:91" ht="15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</row>
    <row r="562" spans="1:91" ht="15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</row>
    <row r="563" spans="1:91" ht="15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</row>
    <row r="564" spans="1:91" ht="15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</row>
    <row r="565" spans="1:91" ht="15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</row>
    <row r="566" spans="1:91" ht="15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</row>
    <row r="567" spans="1:91" ht="15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</row>
    <row r="568" spans="1:91" ht="15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</row>
    <row r="569" spans="1:91" ht="15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</row>
    <row r="570" spans="1:91" ht="15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</row>
    <row r="571" spans="1:91" ht="15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</row>
    <row r="572" spans="1:91" ht="15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</row>
    <row r="573" spans="1:91" ht="15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</row>
    <row r="574" spans="1:91" ht="15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</row>
    <row r="575" spans="1:91" ht="15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</row>
    <row r="576" spans="1:91" ht="15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</row>
    <row r="577" spans="1:91" ht="15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</row>
    <row r="578" spans="1:91" ht="15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</row>
    <row r="579" spans="1:91" ht="15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</row>
    <row r="580" spans="1:91" ht="15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</row>
    <row r="581" spans="1:91" ht="15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</row>
    <row r="582" spans="1:91" ht="15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</row>
    <row r="583" spans="1:91" ht="15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</row>
    <row r="584" spans="1:91" ht="15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</row>
    <row r="585" spans="1:91" ht="15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</row>
    <row r="586" spans="1:91" ht="15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</row>
    <row r="587" spans="1:91" ht="15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</row>
    <row r="588" spans="1:91" ht="15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</row>
    <row r="589" spans="1:91" ht="15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</row>
    <row r="590" spans="1:91" ht="15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</row>
    <row r="591" spans="1:91" ht="15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</row>
    <row r="592" spans="1:91" ht="15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</row>
    <row r="593" spans="1:91" ht="15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</row>
    <row r="594" spans="1:91" ht="15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</row>
    <row r="595" spans="1:91" ht="15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</row>
    <row r="596" spans="1:91" ht="15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</row>
    <row r="597" spans="1:91" ht="15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</row>
    <row r="598" spans="1:91" ht="15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</row>
    <row r="599" spans="1:91" ht="15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</row>
    <row r="600" spans="1:91" ht="15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</row>
    <row r="601" spans="1:91" ht="15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</row>
    <row r="602" spans="1:91" ht="15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</row>
    <row r="603" spans="1:91" ht="15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</row>
    <row r="604" spans="1:91" ht="15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</row>
    <row r="605" spans="1:91" ht="15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</row>
    <row r="606" spans="1:91" ht="15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</row>
    <row r="607" spans="1:91" ht="15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</row>
    <row r="608" spans="1:91" ht="15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</row>
    <row r="609" spans="1:91" ht="15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</row>
    <row r="610" spans="1:91" ht="15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</row>
    <row r="611" spans="1:91" ht="15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</row>
    <row r="612" spans="1:91" ht="15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</row>
    <row r="613" spans="1:91" ht="15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</row>
    <row r="614" spans="1:91" ht="15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</row>
    <row r="615" spans="1:91" ht="15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</row>
    <row r="616" spans="1:91" ht="15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</row>
    <row r="617" spans="1:91" ht="15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</row>
    <row r="618" spans="1:91" ht="15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</row>
    <row r="619" spans="1:91" ht="15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</row>
    <row r="620" spans="1:91" ht="15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</row>
    <row r="621" spans="1:91" ht="15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</row>
    <row r="622" spans="1:91" ht="15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</row>
    <row r="623" spans="1:91" ht="15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</row>
    <row r="624" spans="1:91" ht="15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</row>
    <row r="625" spans="1:91" ht="15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</row>
    <row r="626" spans="1:91" ht="15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</row>
    <row r="627" spans="1:91" ht="15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</row>
    <row r="628" spans="1:91" ht="15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</row>
    <row r="629" spans="1:91" ht="15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</row>
    <row r="630" spans="1:91" ht="15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</row>
    <row r="631" spans="1:91" ht="15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</row>
    <row r="632" spans="1:91" ht="15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</row>
    <row r="633" spans="1:91" ht="15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</row>
    <row r="634" spans="1:91" ht="15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</row>
    <row r="635" spans="1:91" ht="15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</row>
    <row r="636" spans="1:91" ht="15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</row>
    <row r="637" spans="1:91" ht="15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</row>
    <row r="638" spans="1:91" ht="15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</row>
    <row r="639" spans="1:91" ht="15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</row>
    <row r="640" spans="1:91" ht="15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</row>
    <row r="641" spans="1:91" ht="15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</row>
    <row r="642" spans="1:91" ht="15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</row>
    <row r="643" spans="1:91" ht="15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</row>
    <row r="644" spans="1:91" ht="15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</row>
    <row r="645" spans="1:91" ht="15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</row>
    <row r="646" spans="1:91" ht="15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</row>
    <row r="647" spans="1:91" ht="15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</row>
    <row r="648" spans="1:91" ht="15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</row>
    <row r="649" spans="1:91" ht="15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</row>
    <row r="650" spans="1:91" ht="15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</row>
    <row r="651" spans="1:91" ht="15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</row>
    <row r="652" spans="1:91" ht="15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</row>
    <row r="653" spans="1:91" ht="15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</row>
    <row r="654" spans="1:91" ht="15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</row>
    <row r="655" spans="1:91" ht="15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</row>
    <row r="656" spans="1:91" ht="15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</row>
    <row r="657" spans="1:91" ht="15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</row>
    <row r="658" spans="1:91" ht="15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</row>
    <row r="659" spans="1:91" ht="15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</row>
    <row r="660" spans="1:91" ht="15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</row>
    <row r="661" spans="1:91" ht="15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</row>
    <row r="662" spans="1:91" ht="15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</row>
    <row r="663" spans="1:91" ht="15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</row>
    <row r="664" spans="1:91" ht="15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</row>
    <row r="665" spans="1:91" ht="15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</row>
    <row r="666" spans="1:91" ht="15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</row>
    <row r="667" spans="1:91" ht="15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</row>
    <row r="668" spans="1:91" ht="15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</row>
    <row r="669" spans="1:91" ht="15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</row>
    <row r="670" spans="1:91" ht="15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</row>
    <row r="671" spans="1:91" ht="15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</row>
    <row r="672" spans="1:91" ht="15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</row>
    <row r="673" spans="1:91" ht="15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</row>
    <row r="674" spans="1:91" ht="15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</row>
    <row r="675" spans="1:91" ht="15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</row>
    <row r="676" spans="1:91" ht="15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</row>
    <row r="677" spans="1:91" ht="15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</row>
    <row r="678" spans="1:91" ht="15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</row>
    <row r="679" spans="1:91" ht="15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</row>
    <row r="680" spans="1:91" ht="15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</row>
    <row r="681" spans="1:91" ht="15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</row>
    <row r="682" spans="1:91" ht="15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</row>
    <row r="683" spans="1:91" ht="15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</row>
    <row r="684" spans="1:91" ht="15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</row>
    <row r="685" spans="1:91" ht="15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</row>
    <row r="686" spans="1:91" ht="15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</row>
    <row r="687" spans="1:91" ht="15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</row>
    <row r="688" spans="1:91" ht="15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</row>
    <row r="689" spans="1:91" ht="15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</row>
    <row r="690" spans="1:91" ht="15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</row>
    <row r="691" spans="1:91" ht="15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</row>
    <row r="692" spans="1:91" ht="15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</row>
    <row r="693" spans="1:91" ht="15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</row>
    <row r="694" spans="1:91" ht="15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</row>
    <row r="695" spans="1:91" ht="15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</row>
    <row r="696" spans="1:91" ht="15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</row>
    <row r="697" spans="1:91" ht="15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</row>
    <row r="698" spans="1:91" ht="15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</row>
    <row r="699" spans="1:91" ht="15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</row>
    <row r="700" spans="1:91" ht="15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</row>
    <row r="701" spans="1:91" ht="15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</row>
    <row r="702" spans="1:91" ht="15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</row>
    <row r="703" spans="1:91" ht="15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</row>
    <row r="704" spans="1:91" ht="15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</row>
    <row r="705" spans="1:91" ht="15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</row>
    <row r="706" spans="1:91" ht="15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</row>
    <row r="707" spans="1:91" ht="15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</row>
    <row r="708" spans="1:91" ht="15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</row>
    <row r="709" spans="1:91" ht="15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</row>
    <row r="710" spans="1:91" ht="15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</row>
    <row r="711" spans="1:91" ht="15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</row>
    <row r="712" spans="1:91" ht="15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</row>
    <row r="713" spans="1:91" ht="15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</row>
    <row r="714" spans="1:91" ht="15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</row>
    <row r="715" spans="1:91" ht="15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</row>
    <row r="716" spans="1:91" ht="15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</row>
    <row r="717" spans="1:91" ht="15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</row>
    <row r="718" spans="1:91" ht="15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</row>
    <row r="719" spans="1:91" ht="15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</row>
    <row r="720" spans="1:91" ht="15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</row>
    <row r="721" spans="1:91" ht="15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</row>
    <row r="722" spans="1:91" ht="15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</row>
    <row r="723" spans="1:91" ht="15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</row>
    <row r="724" spans="1:91" ht="15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</row>
    <row r="725" spans="1:91" ht="15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</row>
    <row r="726" spans="1:91" ht="15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</row>
    <row r="727" spans="1:91" ht="15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</row>
    <row r="728" spans="1:91" ht="15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</row>
    <row r="729" spans="1:91" ht="15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</row>
    <row r="730" spans="1:91" ht="15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</row>
    <row r="731" spans="1:91" ht="15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</row>
    <row r="732" spans="1:91" ht="15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</row>
    <row r="733" spans="1:91" ht="15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</row>
    <row r="734" spans="1:91" ht="15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</row>
    <row r="735" spans="1:91" ht="15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</row>
    <row r="736" spans="1:91" ht="15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</row>
    <row r="737" spans="1:91" ht="15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</row>
    <row r="738" spans="1:91" ht="15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</row>
    <row r="739" spans="1:91" ht="15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</row>
    <row r="740" spans="1:91" ht="15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</row>
    <row r="741" spans="1:91" ht="15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</row>
    <row r="742" spans="1:91" ht="15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</row>
    <row r="743" spans="1:91" ht="15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</row>
    <row r="744" spans="1:91" ht="15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</row>
    <row r="745" spans="1:91" ht="15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</row>
    <row r="746" spans="1:91" ht="15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</row>
    <row r="747" spans="1:91" ht="15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</row>
    <row r="748" spans="1:91" ht="15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</row>
    <row r="749" spans="1:91" ht="15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</row>
    <row r="750" spans="1:91" ht="15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</row>
    <row r="751" spans="1:91" ht="15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</row>
    <row r="752" spans="1:91" ht="15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</row>
    <row r="753" spans="1:91" ht="15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</row>
    <row r="754" spans="1:91" ht="15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</row>
    <row r="755" spans="1:91" ht="15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</row>
    <row r="756" spans="1:91" ht="15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</row>
    <row r="757" spans="1:91" ht="15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</row>
    <row r="758" spans="1:91" ht="15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</row>
    <row r="759" spans="1:91" ht="15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</row>
    <row r="760" spans="1:91" ht="15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</row>
    <row r="761" spans="1:91" ht="15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</row>
    <row r="762" spans="1:91" ht="15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</row>
    <row r="763" spans="1:91" ht="15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</row>
    <row r="764" spans="1:91" ht="15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</row>
    <row r="765" spans="1:91" ht="15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</row>
    <row r="766" spans="1:91" ht="15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</row>
    <row r="767" spans="1:91" ht="15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</row>
    <row r="768" spans="1:91" ht="15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</row>
    <row r="769" spans="1:91" ht="15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</row>
    <row r="770" spans="1:91" ht="15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</row>
    <row r="771" spans="1:91" ht="15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</row>
    <row r="772" spans="1:91" ht="15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</row>
    <row r="773" spans="1:91" ht="15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</row>
    <row r="774" spans="1:91" ht="15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</row>
    <row r="775" spans="1:91" ht="15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</row>
    <row r="776" spans="1:91" ht="15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</row>
    <row r="777" spans="1:91" ht="15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</row>
    <row r="778" spans="1:91" ht="15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</row>
    <row r="779" spans="1:91" ht="15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</row>
    <row r="780" spans="1:91" ht="15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</row>
    <row r="781" spans="1:91" ht="15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</row>
    <row r="782" spans="1:91" ht="15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</row>
    <row r="783" spans="1:91" ht="15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</row>
    <row r="784" spans="1:91" ht="15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</row>
    <row r="785" spans="1:91" ht="15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</row>
    <row r="786" spans="1:91" ht="15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</row>
    <row r="787" spans="1:91" ht="15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</row>
    <row r="788" spans="1:91" ht="15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</row>
    <row r="789" spans="1:91" ht="15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</row>
    <row r="790" spans="1:91" ht="15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</row>
    <row r="791" spans="1:91" ht="15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</row>
    <row r="792" spans="1:91" ht="15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</row>
    <row r="793" spans="1:91" ht="15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</row>
    <row r="794" spans="1:91" ht="15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</row>
    <row r="795" spans="1:91" ht="15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</row>
    <row r="796" spans="1:91" ht="15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</row>
    <row r="797" spans="1:91" ht="15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</row>
    <row r="798" spans="1:91" ht="15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</row>
    <row r="799" spans="1:91" ht="15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</row>
    <row r="800" spans="1:91" ht="15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</row>
    <row r="801" spans="1:91" ht="15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</row>
    <row r="802" spans="1:91" ht="15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</row>
    <row r="803" spans="1:91" ht="15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</row>
    <row r="804" spans="1:91" ht="15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</row>
    <row r="805" spans="1:91" ht="15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</row>
    <row r="806" spans="1:91" ht="15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</row>
    <row r="807" spans="1:91" ht="15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</row>
    <row r="808" spans="1:91" ht="15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</row>
    <row r="809" spans="1:91" ht="15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</row>
    <row r="810" spans="1:91" ht="15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</row>
    <row r="811" spans="1:91" ht="15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</row>
    <row r="812" spans="1:91" ht="15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</row>
    <row r="813" spans="1:91" ht="15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</row>
    <row r="814" spans="1:91" ht="15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</row>
    <row r="815" spans="1:91" ht="15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</row>
    <row r="816" spans="1:91" ht="15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</row>
    <row r="817" spans="1:91" ht="15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</row>
    <row r="818" spans="1:91" ht="15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</row>
    <row r="819" spans="1:91" ht="15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</row>
    <row r="820" spans="1:91" ht="15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</row>
    <row r="821" spans="1:91" ht="15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</row>
    <row r="822" spans="1:91" ht="15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</row>
    <row r="823" spans="1:91" ht="15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</row>
    <row r="824" spans="1:91" ht="15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</row>
    <row r="825" spans="1:91" ht="15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</row>
    <row r="826" spans="1:91" ht="15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</row>
    <row r="827" spans="1:91" ht="15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</row>
    <row r="828" spans="1:91" ht="15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</row>
    <row r="829" spans="1:91" ht="15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</row>
    <row r="830" spans="1:91" ht="15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</row>
    <row r="831" spans="1:91" ht="15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</row>
    <row r="832" spans="1:91" ht="15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</row>
    <row r="833" spans="1:91" ht="15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</row>
    <row r="834" spans="1:91" ht="15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</row>
    <row r="835" spans="1:91" ht="15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</row>
    <row r="836" spans="1:91" ht="15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</row>
    <row r="837" spans="1:91" ht="15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</row>
    <row r="838" spans="1:91" ht="15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</row>
    <row r="839" spans="1:91" ht="15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</row>
    <row r="840" spans="1:91" ht="15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</row>
    <row r="841" spans="1:91" ht="15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</row>
    <row r="842" spans="1:91" ht="15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</row>
    <row r="843" spans="1:91" ht="15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</row>
    <row r="844" spans="1:91" ht="15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</row>
    <row r="845" spans="1:91" ht="15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</row>
    <row r="846" spans="1:91" ht="15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</row>
    <row r="847" spans="1:91" ht="15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</row>
    <row r="848" spans="1:91" ht="15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</row>
    <row r="849" spans="1:91" ht="15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</row>
    <row r="850" spans="1:91" ht="15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</row>
    <row r="851" spans="1:91" ht="15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</row>
    <row r="852" spans="1:91" ht="15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</row>
    <row r="853" spans="1:91" ht="15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</row>
    <row r="854" spans="1:91" ht="15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</row>
    <row r="855" spans="1:91" ht="15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</row>
    <row r="856" spans="1:91" ht="15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</row>
    <row r="857" spans="1:91" ht="15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</row>
    <row r="858" spans="1:91" ht="15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</row>
    <row r="859" spans="1:91" ht="15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</row>
    <row r="860" spans="1:91" ht="15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</row>
    <row r="861" spans="1:91" ht="15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</row>
    <row r="862" spans="1:91" ht="15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</row>
    <row r="863" spans="1:91" ht="15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</row>
    <row r="864" spans="1:91" ht="15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</row>
    <row r="865" spans="1:91" ht="15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</row>
    <row r="866" spans="1:91" ht="15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</row>
    <row r="867" spans="1:91" ht="15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</row>
    <row r="868" spans="1:91" ht="15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</row>
    <row r="869" spans="1:91" ht="15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</row>
    <row r="870" spans="1:91" ht="15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</row>
    <row r="871" spans="1:91" ht="15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</row>
    <row r="872" spans="1:91" ht="15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</row>
    <row r="873" spans="1:91" ht="15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</row>
    <row r="874" spans="1:91" ht="15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</row>
    <row r="875" spans="1:91" ht="15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</row>
    <row r="876" spans="1:91" ht="15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</row>
    <row r="877" spans="1:91" ht="15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</row>
    <row r="878" spans="1:91" ht="15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</row>
    <row r="879" spans="1:91" ht="15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</row>
    <row r="880" spans="1:91" ht="15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</row>
    <row r="881" spans="1:91" ht="15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</row>
    <row r="882" spans="1:91" ht="15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</row>
    <row r="883" spans="1:91" ht="15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</row>
    <row r="884" spans="1:91" ht="15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</row>
    <row r="885" spans="1:91" ht="15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</row>
    <row r="886" spans="1:91" ht="15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</row>
    <row r="887" spans="1:91" ht="15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</row>
    <row r="888" spans="1:91" ht="15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</row>
    <row r="889" spans="1:91" ht="15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</row>
    <row r="890" spans="1:91" ht="15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</row>
    <row r="891" spans="1:91" ht="15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</row>
    <row r="892" spans="1:91" ht="15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</row>
    <row r="893" spans="1:91" ht="15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</row>
    <row r="894" spans="1:91" ht="15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</row>
    <row r="895" spans="1:91" ht="15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</row>
    <row r="896" spans="1:91" ht="15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</row>
    <row r="897" spans="1:91" ht="15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</row>
    <row r="898" spans="1:91" ht="15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</row>
    <row r="899" spans="1:91" ht="15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</row>
    <row r="900" spans="1:91" ht="15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</row>
    <row r="901" spans="1:91" ht="15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</row>
    <row r="902" spans="1:91" ht="15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</row>
    <row r="903" spans="1:91" ht="15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</row>
    <row r="904" spans="1:91" ht="15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</row>
    <row r="905" spans="1:91" ht="15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</row>
    <row r="906" spans="1:91" ht="15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</row>
    <row r="907" spans="1:91" ht="15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</row>
    <row r="908" spans="1:91" ht="15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</row>
    <row r="909" spans="1:91" ht="15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</row>
    <row r="910" spans="1:91" ht="15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</row>
    <row r="911" spans="1:91" ht="15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</row>
    <row r="912" spans="1:91" ht="15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</row>
    <row r="913" spans="1:91" ht="15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</row>
    <row r="914" spans="1:91" ht="15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</row>
    <row r="915" spans="1:91" ht="15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</row>
    <row r="916" spans="1:91" ht="15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</row>
    <row r="917" spans="1:91" ht="15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</row>
    <row r="918" spans="1:91" ht="15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</row>
    <row r="919" spans="1:91" ht="15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</row>
    <row r="920" spans="1:91" ht="15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</row>
    <row r="921" spans="1:91" ht="15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</row>
    <row r="922" spans="1:91" ht="15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</row>
    <row r="923" spans="1:91" ht="15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</row>
    <row r="924" spans="1:91" ht="15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</row>
    <row r="925" spans="1:91" ht="15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</row>
    <row r="926" spans="1:91" ht="15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</row>
    <row r="927" spans="1:91" ht="15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</row>
    <row r="928" spans="1:91" ht="15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</row>
    <row r="929" spans="1:91" ht="15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</row>
    <row r="930" spans="1:91" ht="15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</row>
    <row r="931" spans="1:91" ht="15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</row>
    <row r="932" spans="1:91" ht="15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</row>
    <row r="933" spans="1:91" ht="15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</row>
    <row r="934" spans="1:91" ht="15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</row>
    <row r="935" spans="1:91" ht="15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</row>
    <row r="936" spans="1:91" ht="15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</row>
    <row r="937" spans="1:91" ht="15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</row>
    <row r="938" spans="1:91" ht="15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</row>
    <row r="939" spans="1:91" ht="15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</row>
    <row r="940" spans="1:91" ht="15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</row>
    <row r="941" spans="1:91" ht="15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</row>
    <row r="942" spans="1:91" ht="15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</row>
    <row r="943" spans="1:91" ht="15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</row>
    <row r="944" spans="1:91" ht="15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</row>
    <row r="945" spans="1:91" ht="15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</row>
    <row r="946" spans="1:91" ht="15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</row>
    <row r="947" spans="1:91" ht="15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</row>
    <row r="948" spans="1:91" ht="15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</row>
    <row r="949" spans="1:91" ht="15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</row>
    <row r="950" spans="1:91" ht="15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</row>
    <row r="951" spans="1:91" ht="15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</row>
    <row r="952" spans="1:91" ht="15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</row>
    <row r="953" spans="1:91" ht="15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</row>
    <row r="954" spans="1:91" ht="15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</row>
    <row r="955" spans="1:91" ht="15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</row>
    <row r="956" spans="1:91" ht="15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</row>
    <row r="957" spans="1:91" ht="15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</row>
    <row r="958" spans="1:91" ht="15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</row>
    <row r="959" spans="1:91" ht="15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</row>
    <row r="960" spans="1:91" ht="15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</row>
    <row r="961" spans="1:91" ht="15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</row>
    <row r="962" spans="1:91" ht="15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</row>
    <row r="963" spans="1:91" ht="15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</row>
    <row r="964" spans="1:91" ht="15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</row>
    <row r="965" spans="1:91" ht="15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</row>
    <row r="966" spans="1:91" ht="15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</row>
    <row r="967" spans="1:91" ht="15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</row>
    <row r="968" spans="1:91" ht="15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</row>
    <row r="969" spans="1:91" ht="15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</row>
    <row r="970" spans="1:91" ht="15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</row>
    <row r="971" spans="1:91" ht="15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</row>
    <row r="972" spans="1:91" ht="15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</row>
    <row r="973" spans="1:91" ht="15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</row>
    <row r="974" spans="1:91" ht="15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</row>
    <row r="975" spans="1:91" ht="15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</row>
    <row r="976" spans="1:91" ht="15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</row>
    <row r="977" spans="1:91" ht="15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</row>
    <row r="978" spans="1:91" ht="15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</row>
    <row r="979" spans="1:91" ht="15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</row>
    <row r="980" spans="1:91" ht="15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</row>
    <row r="981" spans="1:91" ht="15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</row>
    <row r="982" spans="1:91" ht="15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</row>
    <row r="983" spans="1:91" ht="15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</row>
    <row r="984" spans="1:91" ht="15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</row>
    <row r="985" spans="1:91" ht="15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</row>
    <row r="986" spans="1:91" ht="15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</row>
    <row r="987" spans="1:91" ht="15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</row>
    <row r="988" spans="1:91" ht="15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</row>
    <row r="989" spans="1:91" ht="15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</row>
    <row r="990" spans="1:91" ht="15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</row>
    <row r="991" spans="1:91" ht="15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</row>
    <row r="992" spans="1:91" ht="15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</row>
    <row r="993" spans="1:91" ht="15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</row>
    <row r="994" spans="1:91" ht="15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</row>
    <row r="995" spans="1:91" ht="15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</row>
    <row r="996" spans="1:91" ht="15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</row>
    <row r="997" spans="1:91" ht="15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</row>
    <row r="998" spans="1:91" ht="15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</row>
    <row r="999" spans="1:91" ht="15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</row>
    <row r="1000" spans="1:91" ht="15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</row>
  </sheetData>
  <autoFilter ref="A8:CM196"/>
  <mergeCells count="73">
    <mergeCell ref="C85:J85"/>
    <mergeCell ref="C90:J90"/>
    <mergeCell ref="S90:Z90"/>
    <mergeCell ref="AI90:AP90"/>
    <mergeCell ref="N80:R80"/>
    <mergeCell ref="S80:Z80"/>
    <mergeCell ref="K23:R23"/>
    <mergeCell ref="C40:D40"/>
    <mergeCell ref="I56:J56"/>
    <mergeCell ref="S69:Z69"/>
    <mergeCell ref="K77:R77"/>
    <mergeCell ref="K60:R60"/>
    <mergeCell ref="C69:J69"/>
    <mergeCell ref="K40:R40"/>
    <mergeCell ref="C48:J48"/>
    <mergeCell ref="C55:J55"/>
    <mergeCell ref="K56:L56"/>
    <mergeCell ref="AA119:AH119"/>
    <mergeCell ref="AI92:AP92"/>
    <mergeCell ref="AI109:AP109"/>
    <mergeCell ref="AI40:AP40"/>
    <mergeCell ref="AI42:AP42"/>
    <mergeCell ref="AA77:AH77"/>
    <mergeCell ref="AE90:AH90"/>
    <mergeCell ref="AF92:AH92"/>
    <mergeCell ref="AA60:AH60"/>
    <mergeCell ref="AI76:AM76"/>
    <mergeCell ref="AI28:AP28"/>
    <mergeCell ref="AI48:AP48"/>
    <mergeCell ref="AA55:AH55"/>
    <mergeCell ref="AN56:AP56"/>
    <mergeCell ref="S113:V113"/>
    <mergeCell ref="AA105:AH105"/>
    <mergeCell ref="AI30:AP30"/>
    <mergeCell ref="C113:J113"/>
    <mergeCell ref="C119:J119"/>
    <mergeCell ref="K119:R119"/>
    <mergeCell ref="S119:Z119"/>
    <mergeCell ref="C105:J105"/>
    <mergeCell ref="K109:R109"/>
    <mergeCell ref="S109:Z109"/>
    <mergeCell ref="I92:J92"/>
    <mergeCell ref="P92:R92"/>
    <mergeCell ref="X92:Z92"/>
    <mergeCell ref="X99:Z99"/>
    <mergeCell ref="X107:Z107"/>
    <mergeCell ref="S21:Z21"/>
    <mergeCell ref="AA21:AH21"/>
    <mergeCell ref="C21:J21"/>
    <mergeCell ref="E30:J30"/>
    <mergeCell ref="K30:R30"/>
    <mergeCell ref="S30:Z30"/>
    <mergeCell ref="AI14:AP14"/>
    <mergeCell ref="C17:J17"/>
    <mergeCell ref="AI17:AP17"/>
    <mergeCell ref="C16:J16"/>
    <mergeCell ref="AI16:AP16"/>
    <mergeCell ref="D179:AQ179"/>
    <mergeCell ref="A1:A5"/>
    <mergeCell ref="C1:AP5"/>
    <mergeCell ref="AT6:CM6"/>
    <mergeCell ref="C7:J7"/>
    <mergeCell ref="K7:R7"/>
    <mergeCell ref="S7:Z7"/>
    <mergeCell ref="AA7:AH7"/>
    <mergeCell ref="AI7:AP7"/>
    <mergeCell ref="AQ7:AS7"/>
    <mergeCell ref="B6:AP6"/>
    <mergeCell ref="AI10:AP10"/>
    <mergeCell ref="K13:R13"/>
    <mergeCell ref="AA13:AH13"/>
    <mergeCell ref="K14:R14"/>
    <mergeCell ref="S14:Z14"/>
  </mergeCells>
  <pageMargins left="0.7" right="0.7" top="0.75" bottom="0.75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M1000"/>
  <sheetViews>
    <sheetView zoomScale="78" zoomScaleNormal="78" workbookViewId="0">
      <selection activeCell="BM47" sqref="BM47"/>
    </sheetView>
  </sheetViews>
  <sheetFormatPr defaultColWidth="14.42578125" defaultRowHeight="15" customHeight="1"/>
  <cols>
    <col min="1" max="1" width="28.7109375" customWidth="1"/>
    <col min="2" max="2" width="6.7109375" customWidth="1"/>
    <col min="3" max="42" width="5.7109375" customWidth="1"/>
    <col min="43" max="43" width="26.85546875" customWidth="1"/>
    <col min="44" max="44" width="3.7109375" customWidth="1"/>
    <col min="45" max="45" width="4" customWidth="1"/>
    <col min="46" max="55" width="3.140625" customWidth="1"/>
    <col min="56" max="56" width="4" customWidth="1"/>
    <col min="57" max="57" width="3.140625" customWidth="1"/>
    <col min="58" max="59" width="4" customWidth="1"/>
    <col min="60" max="61" width="3.28515625" customWidth="1"/>
    <col min="62" max="62" width="4.140625" customWidth="1"/>
    <col min="63" max="64" width="3.28515625" customWidth="1"/>
    <col min="65" max="69" width="3" customWidth="1"/>
    <col min="70" max="70" width="4" customWidth="1"/>
    <col min="71" max="71" width="3" customWidth="1"/>
    <col min="72" max="78" width="3.28515625" customWidth="1"/>
    <col min="79" max="79" width="2.7109375" customWidth="1"/>
    <col min="80" max="82" width="3.85546875" customWidth="1"/>
    <col min="83" max="83" width="3.140625" customWidth="1"/>
    <col min="84" max="84" width="4.85546875" customWidth="1"/>
    <col min="85" max="85" width="4" customWidth="1"/>
    <col min="86" max="88" width="3" customWidth="1"/>
    <col min="89" max="90" width="4.140625" customWidth="1"/>
    <col min="91" max="91" width="6.7109375" customWidth="1"/>
  </cols>
  <sheetData>
    <row r="1" spans="1:91" ht="15.75" thickBot="1">
      <c r="A1" s="169" t="s">
        <v>781</v>
      </c>
      <c r="B1" s="352" t="s">
        <v>824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4"/>
      <c r="AQ1" s="1"/>
      <c r="AR1" s="1"/>
      <c r="AS1" s="1"/>
      <c r="AT1" s="343" t="s">
        <v>0</v>
      </c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</row>
    <row r="2" spans="1:91">
      <c r="A2" s="168" t="s">
        <v>1</v>
      </c>
      <c r="B2" s="170" t="s">
        <v>2</v>
      </c>
      <c r="C2" s="345" t="s">
        <v>3</v>
      </c>
      <c r="D2" s="346"/>
      <c r="E2" s="346"/>
      <c r="F2" s="346"/>
      <c r="G2" s="346"/>
      <c r="H2" s="346"/>
      <c r="I2" s="346"/>
      <c r="J2" s="347"/>
      <c r="K2" s="348" t="s">
        <v>4</v>
      </c>
      <c r="L2" s="346"/>
      <c r="M2" s="346"/>
      <c r="N2" s="346"/>
      <c r="O2" s="346"/>
      <c r="P2" s="346"/>
      <c r="Q2" s="346"/>
      <c r="R2" s="347"/>
      <c r="S2" s="345" t="s">
        <v>5</v>
      </c>
      <c r="T2" s="346"/>
      <c r="U2" s="346"/>
      <c r="V2" s="346"/>
      <c r="W2" s="346"/>
      <c r="X2" s="346"/>
      <c r="Y2" s="346"/>
      <c r="Z2" s="347"/>
      <c r="AA2" s="348" t="s">
        <v>6</v>
      </c>
      <c r="AB2" s="346"/>
      <c r="AC2" s="346"/>
      <c r="AD2" s="346"/>
      <c r="AE2" s="346"/>
      <c r="AF2" s="346"/>
      <c r="AG2" s="346"/>
      <c r="AH2" s="347"/>
      <c r="AI2" s="345" t="s">
        <v>7</v>
      </c>
      <c r="AJ2" s="346"/>
      <c r="AK2" s="346"/>
      <c r="AL2" s="346"/>
      <c r="AM2" s="346"/>
      <c r="AN2" s="346"/>
      <c r="AO2" s="346"/>
      <c r="AP2" s="346"/>
      <c r="AQ2" s="349" t="s">
        <v>1</v>
      </c>
      <c r="AR2" s="350"/>
      <c r="AS2" s="351"/>
      <c r="AT2" s="4" t="s">
        <v>8</v>
      </c>
      <c r="AU2" s="4" t="s">
        <v>9</v>
      </c>
      <c r="AV2" s="4" t="s">
        <v>10</v>
      </c>
      <c r="AW2" s="4" t="s">
        <v>11</v>
      </c>
      <c r="AX2" s="4" t="s">
        <v>12</v>
      </c>
      <c r="AY2" s="4" t="s">
        <v>13</v>
      </c>
      <c r="AZ2" s="4" t="s">
        <v>14</v>
      </c>
      <c r="BA2" s="4" t="s">
        <v>15</v>
      </c>
      <c r="BB2" s="4" t="s">
        <v>16</v>
      </c>
      <c r="BC2" s="4" t="s">
        <v>17</v>
      </c>
      <c r="BD2" s="4" t="s">
        <v>18</v>
      </c>
      <c r="BE2" s="4" t="s">
        <v>19</v>
      </c>
      <c r="BF2" s="4" t="s">
        <v>20</v>
      </c>
      <c r="BG2" s="4" t="s">
        <v>21</v>
      </c>
      <c r="BH2" s="4" t="s">
        <v>22</v>
      </c>
      <c r="BI2" s="4" t="s">
        <v>23</v>
      </c>
      <c r="BJ2" s="4" t="s">
        <v>24</v>
      </c>
      <c r="BK2" s="4" t="s">
        <v>25</v>
      </c>
      <c r="BL2" s="4" t="s">
        <v>26</v>
      </c>
      <c r="BM2" s="4" t="s">
        <v>27</v>
      </c>
      <c r="BN2" s="4" t="s">
        <v>28</v>
      </c>
      <c r="BO2" s="4" t="s">
        <v>29</v>
      </c>
      <c r="BP2" s="4" t="s">
        <v>30</v>
      </c>
      <c r="BQ2" s="4" t="s">
        <v>31</v>
      </c>
      <c r="BR2" s="4" t="s">
        <v>32</v>
      </c>
      <c r="BS2" s="4" t="s">
        <v>33</v>
      </c>
      <c r="BT2" s="4" t="s">
        <v>34</v>
      </c>
      <c r="BU2" s="4" t="s">
        <v>35</v>
      </c>
      <c r="BV2" s="4" t="s">
        <v>36</v>
      </c>
      <c r="BW2" s="4" t="s">
        <v>37</v>
      </c>
      <c r="BX2" s="4" t="s">
        <v>38</v>
      </c>
      <c r="BY2" s="4" t="s">
        <v>39</v>
      </c>
      <c r="BZ2" s="4" t="s">
        <v>40</v>
      </c>
      <c r="CA2" s="4" t="s">
        <v>41</v>
      </c>
      <c r="CB2" s="4" t="s">
        <v>42</v>
      </c>
      <c r="CC2" s="4" t="s">
        <v>43</v>
      </c>
      <c r="CD2" s="4" t="s">
        <v>44</v>
      </c>
      <c r="CE2" s="4" t="s">
        <v>45</v>
      </c>
      <c r="CF2" s="4" t="s">
        <v>46</v>
      </c>
      <c r="CG2" s="4" t="s">
        <v>47</v>
      </c>
      <c r="CH2" s="4" t="s">
        <v>48</v>
      </c>
      <c r="CI2" s="4" t="s">
        <v>49</v>
      </c>
      <c r="CJ2" s="4" t="s">
        <v>50</v>
      </c>
      <c r="CK2" s="4" t="s">
        <v>51</v>
      </c>
      <c r="CL2" s="4" t="s">
        <v>52</v>
      </c>
      <c r="CM2" s="5" t="s">
        <v>53</v>
      </c>
    </row>
    <row r="3" spans="1:91">
      <c r="A3" s="6" t="s">
        <v>1</v>
      </c>
      <c r="B3" s="7" t="s">
        <v>2</v>
      </c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8" t="s">
        <v>59</v>
      </c>
      <c r="I3" s="8" t="s">
        <v>60</v>
      </c>
      <c r="J3" s="8" t="s">
        <v>61</v>
      </c>
      <c r="K3" s="9" t="s">
        <v>54</v>
      </c>
      <c r="L3" s="9" t="s">
        <v>55</v>
      </c>
      <c r="M3" s="9" t="s">
        <v>56</v>
      </c>
      <c r="N3" s="9" t="s">
        <v>57</v>
      </c>
      <c r="O3" s="9" t="s">
        <v>58</v>
      </c>
      <c r="P3" s="9" t="s">
        <v>59</v>
      </c>
      <c r="Q3" s="9" t="s">
        <v>60</v>
      </c>
      <c r="R3" s="9" t="s">
        <v>61</v>
      </c>
      <c r="S3" s="8" t="s">
        <v>54</v>
      </c>
      <c r="T3" s="8" t="s">
        <v>55</v>
      </c>
      <c r="U3" s="8" t="s">
        <v>56</v>
      </c>
      <c r="V3" s="8" t="s">
        <v>57</v>
      </c>
      <c r="W3" s="8" t="s">
        <v>58</v>
      </c>
      <c r="X3" s="8" t="s">
        <v>59</v>
      </c>
      <c r="Y3" s="8" t="s">
        <v>60</v>
      </c>
      <c r="Z3" s="8" t="s">
        <v>61</v>
      </c>
      <c r="AA3" s="9" t="s">
        <v>54</v>
      </c>
      <c r="AB3" s="9" t="s">
        <v>55</v>
      </c>
      <c r="AC3" s="9" t="s">
        <v>56</v>
      </c>
      <c r="AD3" s="9" t="s">
        <v>57</v>
      </c>
      <c r="AE3" s="9" t="s">
        <v>58</v>
      </c>
      <c r="AF3" s="9" t="s">
        <v>59</v>
      </c>
      <c r="AG3" s="9" t="s">
        <v>60</v>
      </c>
      <c r="AH3" s="9" t="s">
        <v>61</v>
      </c>
      <c r="AI3" s="8" t="s">
        <v>54</v>
      </c>
      <c r="AJ3" s="8" t="s">
        <v>55</v>
      </c>
      <c r="AK3" s="8" t="s">
        <v>56</v>
      </c>
      <c r="AL3" s="8" t="s">
        <v>57</v>
      </c>
      <c r="AM3" s="8" t="s">
        <v>58</v>
      </c>
      <c r="AN3" s="8" t="s">
        <v>59</v>
      </c>
      <c r="AO3" s="8" t="s">
        <v>60</v>
      </c>
      <c r="AP3" s="10" t="s">
        <v>61</v>
      </c>
      <c r="AQ3" s="11" t="s">
        <v>62</v>
      </c>
      <c r="AR3" s="12" t="s">
        <v>63</v>
      </c>
      <c r="AS3" s="13" t="s">
        <v>64</v>
      </c>
      <c r="AT3" s="14" t="s">
        <v>8</v>
      </c>
      <c r="AU3" s="14" t="s">
        <v>9</v>
      </c>
      <c r="AV3" s="14" t="s">
        <v>10</v>
      </c>
      <c r="AW3" s="14" t="s">
        <v>11</v>
      </c>
      <c r="AX3" s="14" t="s">
        <v>12</v>
      </c>
      <c r="AY3" s="14" t="s">
        <v>13</v>
      </c>
      <c r="AZ3" s="14" t="s">
        <v>14</v>
      </c>
      <c r="BA3" s="14" t="s">
        <v>15</v>
      </c>
      <c r="BB3" s="14" t="s">
        <v>16</v>
      </c>
      <c r="BC3" s="14" t="s">
        <v>17</v>
      </c>
      <c r="BD3" s="14" t="s">
        <v>18</v>
      </c>
      <c r="BE3" s="14" t="s">
        <v>19</v>
      </c>
      <c r="BF3" s="14" t="s">
        <v>20</v>
      </c>
      <c r="BG3" s="14" t="s">
        <v>21</v>
      </c>
      <c r="BH3" s="14" t="s">
        <v>22</v>
      </c>
      <c r="BI3" s="14" t="s">
        <v>23</v>
      </c>
      <c r="BJ3" s="14" t="s">
        <v>24</v>
      </c>
      <c r="BK3" s="14" t="s">
        <v>25</v>
      </c>
      <c r="BL3" s="14" t="s">
        <v>26</v>
      </c>
      <c r="BM3" s="14" t="s">
        <v>27</v>
      </c>
      <c r="BN3" s="14" t="s">
        <v>28</v>
      </c>
      <c r="BO3" s="14" t="s">
        <v>29</v>
      </c>
      <c r="BP3" s="14" t="s">
        <v>30</v>
      </c>
      <c r="BQ3" s="14" t="s">
        <v>31</v>
      </c>
      <c r="BR3" s="14" t="s">
        <v>32</v>
      </c>
      <c r="BS3" s="14" t="s">
        <v>33</v>
      </c>
      <c r="BT3" s="14" t="s">
        <v>34</v>
      </c>
      <c r="BU3" s="14" t="s">
        <v>35</v>
      </c>
      <c r="BV3" s="14" t="s">
        <v>36</v>
      </c>
      <c r="BW3" s="14" t="s">
        <v>37</v>
      </c>
      <c r="BX3" s="14" t="s">
        <v>38</v>
      </c>
      <c r="BY3" s="14" t="s">
        <v>39</v>
      </c>
      <c r="BZ3" s="14" t="s">
        <v>40</v>
      </c>
      <c r="CA3" s="14" t="s">
        <v>41</v>
      </c>
      <c r="CB3" s="14" t="s">
        <v>42</v>
      </c>
      <c r="CC3" s="14" t="s">
        <v>43</v>
      </c>
      <c r="CD3" s="14" t="s">
        <v>44</v>
      </c>
      <c r="CE3" s="14" t="s">
        <v>45</v>
      </c>
      <c r="CF3" s="14" t="s">
        <v>46</v>
      </c>
      <c r="CG3" s="14" t="s">
        <v>47</v>
      </c>
      <c r="CH3" s="14" t="s">
        <v>48</v>
      </c>
      <c r="CI3" s="14" t="s">
        <v>49</v>
      </c>
      <c r="CJ3" s="14" t="s">
        <v>50</v>
      </c>
      <c r="CK3" s="14" t="s">
        <v>51</v>
      </c>
      <c r="CL3" s="14" t="s">
        <v>52</v>
      </c>
      <c r="CM3" s="15" t="s">
        <v>53</v>
      </c>
    </row>
    <row r="4" spans="1:91" ht="15" customHeight="1">
      <c r="A4" s="22" t="s">
        <v>793</v>
      </c>
      <c r="B4" s="197" t="s">
        <v>69</v>
      </c>
      <c r="C4" s="196"/>
      <c r="D4" s="196"/>
      <c r="E4" s="196"/>
      <c r="F4" s="196"/>
      <c r="G4" s="196"/>
      <c r="H4" s="200" t="s">
        <v>44</v>
      </c>
      <c r="I4" s="196"/>
      <c r="J4" s="196"/>
      <c r="K4" s="193" t="s">
        <v>34</v>
      </c>
      <c r="L4" s="24" t="s">
        <v>71</v>
      </c>
      <c r="M4" s="23" t="s">
        <v>39</v>
      </c>
      <c r="N4" s="23" t="s">
        <v>8</v>
      </c>
      <c r="O4" s="23" t="s">
        <v>27</v>
      </c>
      <c r="P4" s="23" t="s">
        <v>13</v>
      </c>
      <c r="Q4" s="24"/>
      <c r="R4" s="187"/>
      <c r="S4" s="196"/>
      <c r="T4" s="196"/>
      <c r="U4" s="196"/>
      <c r="V4" s="196"/>
      <c r="W4" s="196"/>
      <c r="X4" s="196"/>
      <c r="Y4" s="196"/>
      <c r="Z4" s="196"/>
      <c r="AA4" s="193" t="s">
        <v>18</v>
      </c>
      <c r="AB4" s="25" t="s">
        <v>44</v>
      </c>
      <c r="AC4" s="190"/>
      <c r="AD4" s="23" t="s">
        <v>22</v>
      </c>
      <c r="AE4" s="24"/>
      <c r="AF4" s="24"/>
      <c r="AG4" s="24"/>
      <c r="AH4" s="24"/>
      <c r="AI4" s="355" t="s">
        <v>70</v>
      </c>
      <c r="AJ4" s="356"/>
      <c r="AK4" s="356"/>
      <c r="AL4" s="356"/>
      <c r="AM4" s="356"/>
      <c r="AN4" s="356"/>
      <c r="AO4" s="356"/>
      <c r="AP4" s="357"/>
      <c r="AQ4" s="26" t="s">
        <v>68</v>
      </c>
      <c r="AR4" s="27" t="s">
        <v>72</v>
      </c>
      <c r="AS4" s="28" t="s">
        <v>73</v>
      </c>
      <c r="AT4" s="29">
        <v>1</v>
      </c>
      <c r="AU4" s="29"/>
      <c r="AV4" s="29"/>
      <c r="AW4" s="29"/>
      <c r="AX4" s="29"/>
      <c r="AY4" s="29">
        <v>1</v>
      </c>
      <c r="AZ4" s="29"/>
      <c r="BA4" s="29"/>
      <c r="BB4" s="29"/>
      <c r="BC4" s="29"/>
      <c r="BD4" s="29">
        <v>1</v>
      </c>
      <c r="BE4" s="29"/>
      <c r="BF4" s="29"/>
      <c r="BG4" s="29"/>
      <c r="BH4" s="29">
        <v>1</v>
      </c>
      <c r="BI4" s="29"/>
      <c r="BJ4" s="29"/>
      <c r="BK4" s="29"/>
      <c r="BL4" s="29"/>
      <c r="BM4" s="29">
        <v>1</v>
      </c>
      <c r="BN4" s="29"/>
      <c r="BO4" s="29"/>
      <c r="BP4" s="29"/>
      <c r="BQ4" s="29"/>
      <c r="BR4" s="29">
        <v>1</v>
      </c>
      <c r="BS4" s="29"/>
      <c r="BT4" s="29">
        <v>1</v>
      </c>
      <c r="BU4" s="29"/>
      <c r="BV4" s="29"/>
      <c r="BW4" s="29"/>
      <c r="BX4" s="29"/>
      <c r="BY4" s="29">
        <v>1</v>
      </c>
      <c r="BZ4" s="29"/>
      <c r="CA4" s="29"/>
      <c r="CB4" s="29"/>
      <c r="CC4" s="29"/>
      <c r="CD4" s="29">
        <v>2</v>
      </c>
      <c r="CE4" s="29"/>
      <c r="CF4" s="29"/>
      <c r="CG4" s="29"/>
      <c r="CH4" s="29"/>
      <c r="CI4" s="29"/>
      <c r="CJ4" s="29"/>
      <c r="CK4" s="29"/>
      <c r="CL4" s="30"/>
      <c r="CM4" s="31">
        <v>10</v>
      </c>
    </row>
    <row r="5" spans="1:91" ht="15" customHeight="1">
      <c r="A5" s="32" t="s">
        <v>108</v>
      </c>
      <c r="B5" s="17" t="s">
        <v>75</v>
      </c>
      <c r="C5" s="34"/>
      <c r="D5" s="34"/>
      <c r="E5" s="34"/>
      <c r="F5" s="34"/>
      <c r="G5" s="34"/>
      <c r="H5" s="34"/>
      <c r="I5" s="34"/>
      <c r="J5" s="34"/>
      <c r="K5" s="383" t="s">
        <v>814</v>
      </c>
      <c r="L5" s="384"/>
      <c r="M5" s="384"/>
      <c r="N5" s="384"/>
      <c r="O5" s="384"/>
      <c r="P5" s="384"/>
      <c r="Q5" s="384"/>
      <c r="R5" s="385"/>
      <c r="S5" s="34"/>
      <c r="T5" s="34"/>
      <c r="U5" s="34"/>
      <c r="V5" s="34"/>
      <c r="W5" s="34"/>
      <c r="X5" s="34"/>
      <c r="Y5" s="34"/>
      <c r="Z5" s="34"/>
      <c r="AA5" s="18"/>
      <c r="AB5" s="18"/>
      <c r="AC5" s="18"/>
      <c r="AD5" s="18"/>
      <c r="AE5" s="18"/>
      <c r="AF5" s="18"/>
      <c r="AG5" s="18"/>
      <c r="AH5" s="18"/>
      <c r="AI5" s="34"/>
      <c r="AJ5" s="34"/>
      <c r="AK5" s="34"/>
      <c r="AL5" s="34"/>
      <c r="AM5" s="34"/>
      <c r="AN5" s="34"/>
      <c r="AO5" s="34"/>
      <c r="AP5" s="35"/>
      <c r="AQ5" s="36" t="s">
        <v>108</v>
      </c>
      <c r="AR5" s="27" t="s">
        <v>109</v>
      </c>
      <c r="AS5" s="28" t="s">
        <v>77</v>
      </c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>
        <v>4</v>
      </c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30"/>
      <c r="CM5" s="31">
        <v>4</v>
      </c>
    </row>
    <row r="6" spans="1:91" ht="15" customHeight="1">
      <c r="A6" s="32" t="s">
        <v>110</v>
      </c>
      <c r="B6" s="17" t="s">
        <v>79</v>
      </c>
      <c r="C6" s="34"/>
      <c r="D6" s="34"/>
      <c r="E6" s="34"/>
      <c r="F6" s="34"/>
      <c r="G6" s="33" t="s">
        <v>22</v>
      </c>
      <c r="H6" s="33" t="s">
        <v>22</v>
      </c>
      <c r="I6" s="33" t="s">
        <v>22</v>
      </c>
      <c r="J6" s="33" t="s">
        <v>22</v>
      </c>
      <c r="K6" s="33" t="s">
        <v>22</v>
      </c>
      <c r="L6" s="18" t="s">
        <v>71</v>
      </c>
      <c r="M6" s="18" t="s">
        <v>71</v>
      </c>
      <c r="N6" s="18" t="s">
        <v>71</v>
      </c>
      <c r="O6" s="18"/>
      <c r="P6" s="18"/>
      <c r="Q6" s="18"/>
      <c r="R6" s="18"/>
      <c r="S6" s="33" t="s">
        <v>27</v>
      </c>
      <c r="T6" s="33" t="s">
        <v>27</v>
      </c>
      <c r="U6" s="33" t="s">
        <v>27</v>
      </c>
      <c r="V6" s="33" t="s">
        <v>27</v>
      </c>
      <c r="W6" s="33" t="s">
        <v>25</v>
      </c>
      <c r="X6" s="33" t="s">
        <v>25</v>
      </c>
      <c r="Y6" s="34"/>
      <c r="Z6" s="34"/>
      <c r="AA6" s="33" t="s">
        <v>26</v>
      </c>
      <c r="AB6" s="33" t="s">
        <v>26</v>
      </c>
      <c r="AC6" s="18"/>
      <c r="AD6" s="18"/>
      <c r="AE6" s="18"/>
      <c r="AF6" s="18"/>
      <c r="AG6" s="18"/>
      <c r="AH6" s="18"/>
      <c r="AI6" s="33" t="s">
        <v>13</v>
      </c>
      <c r="AJ6" s="33" t="s">
        <v>13</v>
      </c>
      <c r="AK6" s="33" t="s">
        <v>13</v>
      </c>
      <c r="AL6" s="33" t="s">
        <v>13</v>
      </c>
      <c r="AM6" s="33" t="s">
        <v>27</v>
      </c>
      <c r="AN6" s="34"/>
      <c r="AO6" s="34"/>
      <c r="AP6" s="35"/>
      <c r="AQ6" s="36" t="s">
        <v>111</v>
      </c>
      <c r="AR6" s="27" t="s">
        <v>112</v>
      </c>
      <c r="AS6" s="28" t="s">
        <v>80</v>
      </c>
      <c r="AT6" s="29"/>
      <c r="AU6" s="29"/>
      <c r="AV6" s="29"/>
      <c r="AW6" s="29"/>
      <c r="AX6" s="29"/>
      <c r="AY6" s="29">
        <v>4</v>
      </c>
      <c r="AZ6" s="29"/>
      <c r="BA6" s="29"/>
      <c r="BB6" s="29"/>
      <c r="BC6" s="29"/>
      <c r="BD6" s="29"/>
      <c r="BE6" s="29"/>
      <c r="BF6" s="29"/>
      <c r="BG6" s="29"/>
      <c r="BH6" s="29">
        <v>5</v>
      </c>
      <c r="BI6" s="29"/>
      <c r="BJ6" s="29"/>
      <c r="BK6" s="29">
        <v>2</v>
      </c>
      <c r="BL6" s="29">
        <v>2</v>
      </c>
      <c r="BM6" s="29">
        <v>5</v>
      </c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30"/>
      <c r="CM6" s="31">
        <v>18</v>
      </c>
    </row>
    <row r="7" spans="1:91" ht="15" customHeight="1">
      <c r="A7" s="32" t="s">
        <v>122</v>
      </c>
      <c r="B7" s="17" t="s">
        <v>123</v>
      </c>
      <c r="C7" s="34"/>
      <c r="D7" s="34"/>
      <c r="E7" s="33" t="s">
        <v>22</v>
      </c>
      <c r="F7" s="198" t="s">
        <v>32</v>
      </c>
      <c r="G7" s="33" t="s">
        <v>23</v>
      </c>
      <c r="H7" s="34"/>
      <c r="I7" s="34"/>
      <c r="J7" s="34"/>
      <c r="K7" s="18" t="s">
        <v>25</v>
      </c>
      <c r="L7" s="18" t="s">
        <v>25</v>
      </c>
      <c r="M7" s="18" t="s">
        <v>22</v>
      </c>
      <c r="N7" s="18"/>
      <c r="O7" s="18"/>
      <c r="P7" s="18"/>
      <c r="Q7" s="18"/>
      <c r="R7" s="18"/>
      <c r="S7" s="34" t="s">
        <v>26</v>
      </c>
      <c r="T7" s="34" t="s">
        <v>26</v>
      </c>
      <c r="U7" s="34" t="s">
        <v>71</v>
      </c>
      <c r="V7" s="34" t="s">
        <v>24</v>
      </c>
      <c r="W7" s="34"/>
      <c r="X7" s="34"/>
      <c r="Y7" s="34"/>
      <c r="Z7" s="34"/>
      <c r="AA7" s="18"/>
      <c r="AB7" s="18" t="s">
        <v>25</v>
      </c>
      <c r="AC7" s="33" t="s">
        <v>24</v>
      </c>
      <c r="AD7" s="18" t="s">
        <v>24</v>
      </c>
      <c r="AE7" s="33" t="s">
        <v>25</v>
      </c>
      <c r="AF7" s="18" t="s">
        <v>23</v>
      </c>
      <c r="AG7" s="18"/>
      <c r="AH7" s="18"/>
      <c r="AI7" s="34" t="s">
        <v>24</v>
      </c>
      <c r="AJ7" s="34" t="s">
        <v>24</v>
      </c>
      <c r="AK7" s="34" t="s">
        <v>71</v>
      </c>
      <c r="AL7" s="34" t="s">
        <v>26</v>
      </c>
      <c r="AM7" s="33" t="s">
        <v>26</v>
      </c>
      <c r="AN7" s="33" t="s">
        <v>26</v>
      </c>
      <c r="AO7" s="34"/>
      <c r="AP7" s="35"/>
      <c r="AQ7" s="36" t="s">
        <v>122</v>
      </c>
      <c r="AR7" s="27" t="s">
        <v>109</v>
      </c>
      <c r="AS7" s="28" t="s">
        <v>124</v>
      </c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>
        <v>2</v>
      </c>
      <c r="BI7" s="29">
        <v>2</v>
      </c>
      <c r="BJ7" s="29">
        <v>5</v>
      </c>
      <c r="BK7" s="29">
        <v>4</v>
      </c>
      <c r="BL7" s="29">
        <v>5</v>
      </c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30"/>
      <c r="CM7" s="31">
        <v>18</v>
      </c>
    </row>
    <row r="8" spans="1:91" ht="15" customHeight="1">
      <c r="A8" s="32" t="s">
        <v>136</v>
      </c>
      <c r="B8" s="17" t="s">
        <v>117</v>
      </c>
      <c r="C8" s="34" t="s">
        <v>49</v>
      </c>
      <c r="D8" s="34" t="s">
        <v>8</v>
      </c>
      <c r="E8" s="34" t="s">
        <v>8</v>
      </c>
      <c r="F8" s="34"/>
      <c r="G8" s="34"/>
      <c r="H8" s="34"/>
      <c r="I8" s="34"/>
      <c r="J8" s="34"/>
      <c r="K8" s="18" t="s">
        <v>23</v>
      </c>
      <c r="L8" s="18" t="s">
        <v>71</v>
      </c>
      <c r="M8" s="18" t="s">
        <v>26</v>
      </c>
      <c r="N8" s="18" t="s">
        <v>26</v>
      </c>
      <c r="O8" s="18" t="s">
        <v>22</v>
      </c>
      <c r="P8" s="18" t="s">
        <v>22</v>
      </c>
      <c r="Q8" s="18"/>
      <c r="R8" s="18"/>
      <c r="S8" s="34"/>
      <c r="T8" s="34" t="s">
        <v>23</v>
      </c>
      <c r="U8" s="34" t="s">
        <v>23</v>
      </c>
      <c r="V8" s="34" t="s">
        <v>71</v>
      </c>
      <c r="W8" s="34" t="s">
        <v>22</v>
      </c>
      <c r="X8" s="34" t="s">
        <v>26</v>
      </c>
      <c r="Y8" s="34"/>
      <c r="Z8" s="34"/>
      <c r="AA8" s="1"/>
      <c r="AB8" s="18"/>
      <c r="AC8" s="18"/>
      <c r="AD8" s="18"/>
      <c r="AE8" s="18" t="s">
        <v>23</v>
      </c>
      <c r="AF8" s="18" t="s">
        <v>22</v>
      </c>
      <c r="AG8" s="18"/>
      <c r="AH8" s="18"/>
      <c r="AI8" s="34"/>
      <c r="AJ8" s="34"/>
      <c r="AK8" s="34" t="s">
        <v>49</v>
      </c>
      <c r="AL8" s="34" t="s">
        <v>49</v>
      </c>
      <c r="AM8" s="34" t="s">
        <v>8</v>
      </c>
      <c r="AN8" s="34" t="s">
        <v>8</v>
      </c>
      <c r="AO8" s="34"/>
      <c r="AP8" s="35"/>
      <c r="AQ8" s="41" t="s">
        <v>136</v>
      </c>
      <c r="AR8" s="27" t="s">
        <v>112</v>
      </c>
      <c r="AS8" s="28" t="s">
        <v>118</v>
      </c>
      <c r="AT8" s="29">
        <v>4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>
        <v>4</v>
      </c>
      <c r="BI8" s="29">
        <v>4</v>
      </c>
      <c r="BJ8" s="29"/>
      <c r="BK8" s="29"/>
      <c r="BL8" s="29">
        <v>3</v>
      </c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>
        <v>3</v>
      </c>
      <c r="CJ8" s="29"/>
      <c r="CK8" s="29"/>
      <c r="CL8" s="30"/>
      <c r="CM8" s="31">
        <v>18</v>
      </c>
    </row>
    <row r="9" spans="1:91" ht="15" customHeight="1">
      <c r="A9" s="32" t="s">
        <v>140</v>
      </c>
      <c r="B9" s="17" t="s">
        <v>82</v>
      </c>
      <c r="C9" s="34" t="s">
        <v>14</v>
      </c>
      <c r="D9" s="34"/>
      <c r="E9" s="34" t="s">
        <v>9</v>
      </c>
      <c r="F9" s="34" t="s">
        <v>19</v>
      </c>
      <c r="G9" s="34" t="s">
        <v>34</v>
      </c>
      <c r="H9" s="34" t="s">
        <v>13</v>
      </c>
      <c r="I9" s="34"/>
      <c r="J9" s="34"/>
      <c r="K9" s="18" t="s">
        <v>8</v>
      </c>
      <c r="L9" s="18" t="s">
        <v>13</v>
      </c>
      <c r="M9" s="18" t="s">
        <v>35</v>
      </c>
      <c r="N9" s="18" t="s">
        <v>34</v>
      </c>
      <c r="O9" s="18"/>
      <c r="P9" s="18" t="s">
        <v>19</v>
      </c>
      <c r="Q9" s="18"/>
      <c r="R9" s="18"/>
      <c r="S9" s="34" t="s">
        <v>23</v>
      </c>
      <c r="T9" s="34" t="s">
        <v>32</v>
      </c>
      <c r="U9" s="34" t="s">
        <v>71</v>
      </c>
      <c r="V9" s="34" t="s">
        <v>22</v>
      </c>
      <c r="W9" s="34" t="s">
        <v>32</v>
      </c>
      <c r="X9" s="34"/>
      <c r="Y9" s="34"/>
      <c r="Z9" s="34"/>
      <c r="AA9" s="18" t="s">
        <v>23</v>
      </c>
      <c r="AB9" s="1" t="s">
        <v>22</v>
      </c>
      <c r="AC9" s="18"/>
      <c r="AD9" s="18"/>
      <c r="AE9" s="18"/>
      <c r="AF9" s="18"/>
      <c r="AG9" s="18"/>
      <c r="AH9" s="18"/>
      <c r="AI9" s="34" t="s">
        <v>14</v>
      </c>
      <c r="AJ9" s="34" t="s">
        <v>8</v>
      </c>
      <c r="AK9" s="34"/>
      <c r="AL9" s="34" t="s">
        <v>9</v>
      </c>
      <c r="AM9" s="34" t="s">
        <v>71</v>
      </c>
      <c r="AN9" s="34" t="s">
        <v>35</v>
      </c>
      <c r="AO9" s="34"/>
      <c r="AP9" s="35"/>
      <c r="AQ9" s="36" t="s">
        <v>140</v>
      </c>
      <c r="AR9" s="27" t="s">
        <v>112</v>
      </c>
      <c r="AS9" s="28" t="s">
        <v>85</v>
      </c>
      <c r="AT9" s="29">
        <v>2</v>
      </c>
      <c r="AU9" s="29">
        <v>2</v>
      </c>
      <c r="AV9" s="29"/>
      <c r="AW9" s="29"/>
      <c r="AX9" s="29"/>
      <c r="AY9" s="29">
        <v>2</v>
      </c>
      <c r="AZ9" s="29">
        <v>2</v>
      </c>
      <c r="BA9" s="29"/>
      <c r="BB9" s="29"/>
      <c r="BC9" s="29"/>
      <c r="BD9" s="29"/>
      <c r="BE9" s="29">
        <v>2</v>
      </c>
      <c r="BF9" s="29"/>
      <c r="BG9" s="29"/>
      <c r="BH9" s="29">
        <v>2</v>
      </c>
      <c r="BI9" s="29">
        <v>2</v>
      </c>
      <c r="BJ9" s="29"/>
      <c r="BK9" s="29"/>
      <c r="BL9" s="29"/>
      <c r="BM9" s="29"/>
      <c r="BN9" s="29"/>
      <c r="BO9" s="29"/>
      <c r="BP9" s="29"/>
      <c r="BQ9" s="29"/>
      <c r="BR9" s="29">
        <v>2</v>
      </c>
      <c r="BS9" s="29"/>
      <c r="BT9" s="29">
        <v>2</v>
      </c>
      <c r="BU9" s="29">
        <v>2</v>
      </c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30"/>
      <c r="CM9" s="31">
        <v>20</v>
      </c>
    </row>
    <row r="10" spans="1:91" ht="15" customHeight="1">
      <c r="A10" s="32" t="s">
        <v>148</v>
      </c>
      <c r="B10" s="17" t="s">
        <v>66</v>
      </c>
      <c r="C10" s="34" t="s">
        <v>25</v>
      </c>
      <c r="D10" s="34" t="s">
        <v>25</v>
      </c>
      <c r="E10" s="34" t="s">
        <v>71</v>
      </c>
      <c r="F10" s="34" t="s">
        <v>24</v>
      </c>
      <c r="G10" s="34" t="s">
        <v>26</v>
      </c>
      <c r="H10" s="34" t="s">
        <v>26</v>
      </c>
      <c r="I10" s="34"/>
      <c r="J10" s="34"/>
      <c r="K10" s="33" t="s">
        <v>22</v>
      </c>
      <c r="L10" s="1" t="s">
        <v>71</v>
      </c>
      <c r="M10" s="18" t="s">
        <v>71</v>
      </c>
      <c r="N10" s="33" t="s">
        <v>23</v>
      </c>
      <c r="O10" s="18" t="s">
        <v>25</v>
      </c>
      <c r="P10" s="18"/>
      <c r="Q10" s="18"/>
      <c r="R10" s="18"/>
      <c r="S10" s="34" t="s">
        <v>24</v>
      </c>
      <c r="T10" s="34" t="s">
        <v>24</v>
      </c>
      <c r="U10" s="34"/>
      <c r="V10" s="34" t="s">
        <v>32</v>
      </c>
      <c r="W10" s="34" t="s">
        <v>26</v>
      </c>
      <c r="X10" s="34" t="s">
        <v>23</v>
      </c>
      <c r="Y10" s="34"/>
      <c r="Z10" s="34"/>
      <c r="AA10" s="18"/>
      <c r="AB10" s="18"/>
      <c r="AC10" s="18" t="s">
        <v>32</v>
      </c>
      <c r="AD10" s="18" t="s">
        <v>33</v>
      </c>
      <c r="AE10" s="18"/>
      <c r="AF10" s="1"/>
      <c r="AG10" s="18"/>
      <c r="AH10" s="18"/>
      <c r="AI10" s="34" t="s">
        <v>33</v>
      </c>
      <c r="AJ10" s="34" t="s">
        <v>33</v>
      </c>
      <c r="AK10" s="34" t="s">
        <v>22</v>
      </c>
      <c r="AL10" s="34"/>
      <c r="AM10" s="34"/>
      <c r="AN10" s="34"/>
      <c r="AO10" s="34"/>
      <c r="AP10" s="35"/>
      <c r="AQ10" s="36" t="s">
        <v>148</v>
      </c>
      <c r="AR10" s="27" t="s">
        <v>109</v>
      </c>
      <c r="AS10" s="28" t="s">
        <v>94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>
        <v>2</v>
      </c>
      <c r="BI10" s="29">
        <v>2</v>
      </c>
      <c r="BJ10" s="29">
        <v>3</v>
      </c>
      <c r="BK10" s="29">
        <v>3</v>
      </c>
      <c r="BL10" s="29">
        <v>3</v>
      </c>
      <c r="BM10" s="29"/>
      <c r="BN10" s="29"/>
      <c r="BO10" s="29"/>
      <c r="BP10" s="29"/>
      <c r="BQ10" s="29"/>
      <c r="BR10" s="29">
        <v>2</v>
      </c>
      <c r="BS10" s="29">
        <v>3</v>
      </c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30"/>
      <c r="CM10" s="31">
        <v>18</v>
      </c>
    </row>
    <row r="11" spans="1:91" ht="15" customHeight="1">
      <c r="A11" s="32" t="s">
        <v>149</v>
      </c>
      <c r="B11" s="17" t="s">
        <v>150</v>
      </c>
      <c r="C11" s="33" t="s">
        <v>22</v>
      </c>
      <c r="D11" s="34" t="s">
        <v>19</v>
      </c>
      <c r="E11" s="34" t="s">
        <v>19</v>
      </c>
      <c r="F11" s="33" t="s">
        <v>9</v>
      </c>
      <c r="G11" s="34" t="s">
        <v>71</v>
      </c>
      <c r="H11" s="33" t="s">
        <v>23</v>
      </c>
      <c r="I11" s="34"/>
      <c r="J11" s="34"/>
      <c r="K11" s="18"/>
      <c r="L11" s="18"/>
      <c r="M11" s="18"/>
      <c r="N11" s="18" t="s">
        <v>71</v>
      </c>
      <c r="O11" s="18" t="s">
        <v>23</v>
      </c>
      <c r="P11" s="18" t="s">
        <v>23</v>
      </c>
      <c r="Q11" s="18"/>
      <c r="R11" s="18"/>
      <c r="S11" s="34"/>
      <c r="T11" s="34" t="s">
        <v>22</v>
      </c>
      <c r="U11" s="34" t="s">
        <v>22</v>
      </c>
      <c r="V11" s="34"/>
      <c r="W11" s="34"/>
      <c r="X11" s="34"/>
      <c r="Y11" s="34"/>
      <c r="Z11" s="34"/>
      <c r="AA11" s="33" t="s">
        <v>34</v>
      </c>
      <c r="AB11" s="18" t="s">
        <v>71</v>
      </c>
      <c r="AC11" s="192" t="s">
        <v>14</v>
      </c>
      <c r="AD11" s="33" t="s">
        <v>19</v>
      </c>
      <c r="AE11" s="18"/>
      <c r="AF11" s="18"/>
      <c r="AG11" s="18"/>
      <c r="AH11" s="18"/>
      <c r="AI11" s="34" t="s">
        <v>34</v>
      </c>
      <c r="AJ11" s="34" t="s">
        <v>34</v>
      </c>
      <c r="AK11" s="34" t="s">
        <v>14</v>
      </c>
      <c r="AL11" s="34" t="s">
        <v>14</v>
      </c>
      <c r="AM11" s="34" t="s">
        <v>9</v>
      </c>
      <c r="AN11" s="34" t="s">
        <v>9</v>
      </c>
      <c r="AO11" s="34"/>
      <c r="AP11" s="35"/>
      <c r="AQ11" s="47" t="s">
        <v>149</v>
      </c>
      <c r="AR11" s="27" t="s">
        <v>112</v>
      </c>
      <c r="AS11" s="28" t="s">
        <v>151</v>
      </c>
      <c r="AT11" s="29"/>
      <c r="AU11" s="29">
        <v>3</v>
      </c>
      <c r="AV11" s="29"/>
      <c r="AW11" s="29"/>
      <c r="AX11" s="29"/>
      <c r="AY11" s="29"/>
      <c r="AZ11" s="29">
        <v>3</v>
      </c>
      <c r="BA11" s="29"/>
      <c r="BB11" s="29"/>
      <c r="BC11" s="29"/>
      <c r="BD11" s="29"/>
      <c r="BE11" s="29">
        <v>3</v>
      </c>
      <c r="BF11" s="29"/>
      <c r="BG11" s="29"/>
      <c r="BH11" s="29">
        <v>3</v>
      </c>
      <c r="BI11" s="29">
        <v>3</v>
      </c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>
        <v>3</v>
      </c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30"/>
      <c r="CM11" s="31">
        <v>18</v>
      </c>
    </row>
    <row r="12" spans="1:91" ht="15" customHeight="1">
      <c r="A12" s="32" t="s">
        <v>160</v>
      </c>
      <c r="B12" s="17" t="s">
        <v>104</v>
      </c>
      <c r="C12" s="34" t="s">
        <v>10</v>
      </c>
      <c r="D12" s="34" t="s">
        <v>10</v>
      </c>
      <c r="E12" s="48"/>
      <c r="F12" s="48"/>
      <c r="G12" s="34" t="s">
        <v>33</v>
      </c>
      <c r="H12" s="34" t="s">
        <v>33</v>
      </c>
      <c r="I12" s="34"/>
      <c r="J12" s="34"/>
      <c r="K12" s="18" t="s">
        <v>41</v>
      </c>
      <c r="L12" s="18" t="s">
        <v>41</v>
      </c>
      <c r="N12" s="18" t="s">
        <v>45</v>
      </c>
      <c r="O12" s="18" t="s">
        <v>45</v>
      </c>
      <c r="P12" s="1" t="s">
        <v>10</v>
      </c>
      <c r="Q12" s="18"/>
      <c r="R12" s="18"/>
      <c r="S12" s="34"/>
      <c r="T12" s="34" t="s">
        <v>45</v>
      </c>
      <c r="U12" s="34" t="s">
        <v>45</v>
      </c>
      <c r="V12" s="34" t="s">
        <v>71</v>
      </c>
      <c r="W12" s="34" t="s">
        <v>40</v>
      </c>
      <c r="X12" s="34" t="s">
        <v>40</v>
      </c>
      <c r="Y12" s="34"/>
      <c r="Z12" s="34"/>
      <c r="AA12" s="18" t="s">
        <v>33</v>
      </c>
      <c r="AB12" s="18" t="s">
        <v>33</v>
      </c>
      <c r="AC12" s="18" t="s">
        <v>71</v>
      </c>
      <c r="AD12" s="18"/>
      <c r="AE12" s="18"/>
      <c r="AF12" s="18"/>
      <c r="AG12" s="18"/>
      <c r="AH12" s="18"/>
      <c r="AI12" s="34" t="s">
        <v>41</v>
      </c>
      <c r="AJ12" s="34" t="s">
        <v>41</v>
      </c>
      <c r="AK12" s="34" t="s">
        <v>10</v>
      </c>
      <c r="AL12" s="34" t="s">
        <v>71</v>
      </c>
      <c r="AM12" s="34" t="s">
        <v>40</v>
      </c>
      <c r="AN12" s="34" t="s">
        <v>40</v>
      </c>
      <c r="AO12" s="34"/>
      <c r="AP12" s="35"/>
      <c r="AQ12" s="36" t="s">
        <v>160</v>
      </c>
      <c r="AR12" s="27" t="s">
        <v>112</v>
      </c>
      <c r="AS12" s="28" t="s">
        <v>106</v>
      </c>
      <c r="AT12" s="29"/>
      <c r="AU12" s="29"/>
      <c r="AV12" s="29">
        <v>4</v>
      </c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>
        <v>4</v>
      </c>
      <c r="BT12" s="29"/>
      <c r="BU12" s="29"/>
      <c r="BV12" s="29"/>
      <c r="BW12" s="29"/>
      <c r="BX12" s="29"/>
      <c r="BY12" s="29"/>
      <c r="BZ12" s="29">
        <v>4</v>
      </c>
      <c r="CA12" s="29">
        <v>4</v>
      </c>
      <c r="CB12" s="29"/>
      <c r="CC12" s="29"/>
      <c r="CD12" s="29"/>
      <c r="CE12" s="29">
        <v>4</v>
      </c>
      <c r="CF12" s="29"/>
      <c r="CG12" s="29"/>
      <c r="CH12" s="29"/>
      <c r="CI12" s="29"/>
      <c r="CJ12" s="29"/>
      <c r="CK12" s="29"/>
      <c r="CL12" s="30"/>
      <c r="CM12" s="31">
        <v>20</v>
      </c>
    </row>
    <row r="13" spans="1:91" ht="15" customHeight="1">
      <c r="A13" s="32" t="s">
        <v>161</v>
      </c>
      <c r="B13" s="17" t="s">
        <v>123</v>
      </c>
      <c r="C13" s="34" t="s">
        <v>30</v>
      </c>
      <c r="D13" s="34" t="s">
        <v>71</v>
      </c>
      <c r="E13" s="33" t="s">
        <v>30</v>
      </c>
      <c r="F13" s="33" t="s">
        <v>31</v>
      </c>
      <c r="G13" s="198" t="s">
        <v>39</v>
      </c>
      <c r="H13" s="34" t="s">
        <v>31</v>
      </c>
      <c r="I13" s="34"/>
      <c r="J13" s="34"/>
      <c r="K13" s="18" t="s">
        <v>33</v>
      </c>
      <c r="L13" s="18" t="s">
        <v>33</v>
      </c>
      <c r="M13" s="18" t="s">
        <v>71</v>
      </c>
      <c r="N13" s="18"/>
      <c r="O13" s="18"/>
      <c r="P13" s="18"/>
      <c r="Q13" s="18"/>
      <c r="R13" s="18"/>
      <c r="S13" s="34"/>
      <c r="T13" s="33" t="s">
        <v>31</v>
      </c>
      <c r="U13" s="33" t="s">
        <v>39</v>
      </c>
      <c r="V13" s="34" t="s">
        <v>30</v>
      </c>
      <c r="W13" s="34" t="s">
        <v>30</v>
      </c>
      <c r="X13" s="34" t="s">
        <v>31</v>
      </c>
      <c r="Y13" s="34"/>
      <c r="Z13" s="34"/>
      <c r="AA13" s="18" t="s">
        <v>31</v>
      </c>
      <c r="AB13" s="18" t="s">
        <v>39</v>
      </c>
      <c r="AC13" s="48"/>
      <c r="AD13" s="18" t="s">
        <v>32</v>
      </c>
      <c r="AE13" s="33" t="s">
        <v>33</v>
      </c>
      <c r="AF13" s="18"/>
      <c r="AG13" s="18"/>
      <c r="AH13" s="18"/>
      <c r="AI13" s="34" t="s">
        <v>32</v>
      </c>
      <c r="AJ13" s="34" t="s">
        <v>32</v>
      </c>
      <c r="AK13" s="33" t="s">
        <v>33</v>
      </c>
      <c r="AL13" s="34"/>
      <c r="AM13" s="34"/>
      <c r="AN13" s="34"/>
      <c r="AO13" s="34"/>
      <c r="AP13" s="34"/>
      <c r="AQ13" s="36" t="s">
        <v>161</v>
      </c>
      <c r="AR13" s="27" t="s">
        <v>112</v>
      </c>
      <c r="AS13" s="28" t="s">
        <v>124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>
        <v>4</v>
      </c>
      <c r="BQ13" s="29">
        <v>5</v>
      </c>
      <c r="BR13" s="29">
        <v>3</v>
      </c>
      <c r="BS13" s="29">
        <v>5</v>
      </c>
      <c r="BT13" s="29"/>
      <c r="BU13" s="29"/>
      <c r="BV13" s="29"/>
      <c r="BW13" s="29"/>
      <c r="BX13" s="29"/>
      <c r="BY13" s="29">
        <v>2</v>
      </c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30"/>
      <c r="CM13" s="31">
        <v>19</v>
      </c>
    </row>
    <row r="14" spans="1:91" ht="15" customHeight="1">
      <c r="A14" s="32" t="s">
        <v>162</v>
      </c>
      <c r="B14" s="17" t="s">
        <v>156</v>
      </c>
      <c r="C14" s="34"/>
      <c r="D14" s="34"/>
      <c r="E14" s="34" t="s">
        <v>32</v>
      </c>
      <c r="F14" s="191"/>
      <c r="G14" s="34" t="s">
        <v>40</v>
      </c>
      <c r="H14" s="34" t="s">
        <v>40</v>
      </c>
      <c r="I14" s="33" t="s">
        <v>37</v>
      </c>
      <c r="J14" s="33" t="s">
        <v>37</v>
      </c>
      <c r="K14" s="33" t="s">
        <v>36</v>
      </c>
      <c r="L14" s="33" t="s">
        <v>36</v>
      </c>
      <c r="M14" s="18"/>
      <c r="N14" s="18"/>
      <c r="O14" s="18"/>
      <c r="P14" s="18"/>
      <c r="Q14" s="1"/>
      <c r="R14" s="1"/>
      <c r="S14" s="34" t="s">
        <v>30</v>
      </c>
      <c r="T14" s="34" t="s">
        <v>30</v>
      </c>
      <c r="U14" s="34" t="s">
        <v>71</v>
      </c>
      <c r="V14" s="34"/>
      <c r="W14" s="34"/>
      <c r="X14" s="34"/>
      <c r="Y14" s="34"/>
      <c r="Z14" s="34"/>
      <c r="AA14" s="18" t="s">
        <v>45</v>
      </c>
      <c r="AB14" s="18" t="s">
        <v>45</v>
      </c>
      <c r="AC14" s="1" t="s">
        <v>71</v>
      </c>
      <c r="AD14" s="18" t="s">
        <v>71</v>
      </c>
      <c r="AE14" s="18" t="s">
        <v>31</v>
      </c>
      <c r="AF14" s="18" t="s">
        <v>31</v>
      </c>
      <c r="AG14" s="18"/>
      <c r="AH14" s="18"/>
      <c r="AI14" s="34"/>
      <c r="AJ14" s="34"/>
      <c r="AK14" s="33" t="s">
        <v>38</v>
      </c>
      <c r="AL14" s="33" t="s">
        <v>38</v>
      </c>
      <c r="AM14" s="33" t="s">
        <v>29</v>
      </c>
      <c r="AN14" s="33" t="s">
        <v>29</v>
      </c>
      <c r="AO14" s="33" t="s">
        <v>27</v>
      </c>
      <c r="AP14" s="33" t="s">
        <v>27</v>
      </c>
      <c r="AQ14" s="49" t="s">
        <v>162</v>
      </c>
      <c r="AR14" s="27" t="s">
        <v>112</v>
      </c>
      <c r="AS14" s="28" t="s">
        <v>158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>
        <v>2</v>
      </c>
      <c r="BN14" s="29"/>
      <c r="BO14" s="29">
        <v>2</v>
      </c>
      <c r="BP14" s="29">
        <v>2</v>
      </c>
      <c r="BQ14" s="29">
        <v>2</v>
      </c>
      <c r="BR14" s="29">
        <v>1</v>
      </c>
      <c r="BS14" s="29"/>
      <c r="BT14" s="29"/>
      <c r="BU14" s="29"/>
      <c r="BV14" s="29">
        <v>2</v>
      </c>
      <c r="BW14" s="29">
        <v>2</v>
      </c>
      <c r="BX14" s="29">
        <v>2</v>
      </c>
      <c r="BY14" s="29"/>
      <c r="BZ14" s="29">
        <v>2</v>
      </c>
      <c r="CA14" s="29"/>
      <c r="CB14" s="29"/>
      <c r="CC14" s="29"/>
      <c r="CD14" s="29"/>
      <c r="CE14" s="29">
        <v>2</v>
      </c>
      <c r="CF14" s="29"/>
      <c r="CG14" s="29"/>
      <c r="CH14" s="29"/>
      <c r="CI14" s="29"/>
      <c r="CJ14" s="29"/>
      <c r="CK14" s="29"/>
      <c r="CL14" s="30"/>
      <c r="CM14" s="31">
        <v>19</v>
      </c>
    </row>
    <row r="15" spans="1:91" ht="15" customHeight="1">
      <c r="A15" s="32" t="s">
        <v>163</v>
      </c>
      <c r="B15" s="17" t="s">
        <v>164</v>
      </c>
      <c r="C15" s="359" t="s">
        <v>70</v>
      </c>
      <c r="D15" s="350"/>
      <c r="E15" s="350"/>
      <c r="F15" s="350"/>
      <c r="G15" s="350"/>
      <c r="H15" s="350"/>
      <c r="I15" s="350"/>
      <c r="J15" s="351"/>
      <c r="K15" s="18"/>
      <c r="L15" s="1"/>
      <c r="M15" s="18" t="s">
        <v>27</v>
      </c>
      <c r="N15" s="18" t="s">
        <v>30</v>
      </c>
      <c r="O15" s="18" t="s">
        <v>29</v>
      </c>
      <c r="P15" s="18" t="s">
        <v>28</v>
      </c>
      <c r="Q15" s="18"/>
      <c r="R15" s="18"/>
      <c r="S15" s="34" t="s">
        <v>22</v>
      </c>
      <c r="T15" s="34" t="s">
        <v>71</v>
      </c>
      <c r="U15" s="34" t="s">
        <v>24</v>
      </c>
      <c r="V15" s="34"/>
      <c r="W15" s="34"/>
      <c r="X15" s="34"/>
      <c r="Y15" s="34"/>
      <c r="Z15" s="34"/>
      <c r="AA15" s="358" t="s">
        <v>70</v>
      </c>
      <c r="AB15" s="350"/>
      <c r="AC15" s="350"/>
      <c r="AD15" s="350"/>
      <c r="AE15" s="350"/>
      <c r="AF15" s="350"/>
      <c r="AG15" s="350"/>
      <c r="AH15" s="351"/>
      <c r="AI15" s="34"/>
      <c r="AJ15" s="34"/>
      <c r="AK15" s="34" t="s">
        <v>26</v>
      </c>
      <c r="AL15" s="34" t="s">
        <v>33</v>
      </c>
      <c r="AM15" s="34" t="s">
        <v>23</v>
      </c>
      <c r="AN15" s="34" t="s">
        <v>25</v>
      </c>
      <c r="AO15" s="34"/>
      <c r="AP15" s="35"/>
      <c r="AQ15" s="36" t="s">
        <v>163</v>
      </c>
      <c r="AR15" s="27" t="s">
        <v>112</v>
      </c>
      <c r="AS15" s="28" t="s">
        <v>165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>
        <v>1</v>
      </c>
      <c r="BI15" s="29">
        <v>1</v>
      </c>
      <c r="BJ15" s="29">
        <v>1</v>
      </c>
      <c r="BK15" s="29">
        <v>1</v>
      </c>
      <c r="BL15" s="29">
        <v>1</v>
      </c>
      <c r="BM15" s="29">
        <v>1</v>
      </c>
      <c r="BN15" s="29">
        <v>1</v>
      </c>
      <c r="BO15" s="29">
        <v>1</v>
      </c>
      <c r="BP15" s="29">
        <v>1</v>
      </c>
      <c r="BQ15" s="29"/>
      <c r="BR15" s="29"/>
      <c r="BS15" s="29">
        <v>1</v>
      </c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30"/>
      <c r="CM15" s="31">
        <v>10</v>
      </c>
    </row>
    <row r="16" spans="1:91" ht="15" customHeight="1">
      <c r="A16" s="32" t="s">
        <v>172</v>
      </c>
      <c r="B16" s="17" t="s">
        <v>663</v>
      </c>
      <c r="C16" s="34"/>
      <c r="D16" s="34"/>
      <c r="E16" s="34"/>
      <c r="F16" s="34" t="s">
        <v>22</v>
      </c>
      <c r="G16" s="34" t="s">
        <v>28</v>
      </c>
      <c r="H16" s="34" t="s">
        <v>19</v>
      </c>
      <c r="I16" s="33" t="s">
        <v>23</v>
      </c>
      <c r="J16" s="34" t="s">
        <v>23</v>
      </c>
      <c r="K16" s="18"/>
      <c r="L16" s="18"/>
      <c r="M16" s="18"/>
      <c r="N16" s="18" t="s">
        <v>35</v>
      </c>
      <c r="O16" s="33" t="s">
        <v>28</v>
      </c>
      <c r="P16" s="18" t="s">
        <v>71</v>
      </c>
      <c r="Q16" s="18"/>
      <c r="R16" s="18"/>
      <c r="S16" s="33" t="s">
        <v>9</v>
      </c>
      <c r="T16" s="33" t="s">
        <v>14</v>
      </c>
      <c r="U16" s="34" t="s">
        <v>8</v>
      </c>
      <c r="V16" s="34" t="s">
        <v>71</v>
      </c>
      <c r="W16" s="33" t="s">
        <v>35</v>
      </c>
      <c r="X16" s="33" t="s">
        <v>19</v>
      </c>
      <c r="Y16" s="34"/>
      <c r="Z16" s="34"/>
      <c r="AA16" s="18" t="s">
        <v>9</v>
      </c>
      <c r="AB16" s="18" t="s">
        <v>14</v>
      </c>
      <c r="AC16" s="191"/>
      <c r="AD16" s="191"/>
      <c r="AE16" s="18" t="s">
        <v>42</v>
      </c>
      <c r="AF16" s="18" t="s">
        <v>43</v>
      </c>
      <c r="AG16" s="18"/>
      <c r="AH16" s="18"/>
      <c r="AI16" s="34"/>
      <c r="AJ16" s="34"/>
      <c r="AK16" s="34" t="s">
        <v>71</v>
      </c>
      <c r="AL16" s="34" t="s">
        <v>18</v>
      </c>
      <c r="AM16" s="34" t="s">
        <v>43</v>
      </c>
      <c r="AN16" s="34" t="s">
        <v>42</v>
      </c>
      <c r="AO16" s="34"/>
      <c r="AP16" s="35"/>
      <c r="AQ16" s="36" t="s">
        <v>172</v>
      </c>
      <c r="AR16" s="27" t="s">
        <v>72</v>
      </c>
      <c r="AS16" s="28" t="s">
        <v>173</v>
      </c>
      <c r="AT16" s="29">
        <v>1</v>
      </c>
      <c r="AU16" s="29">
        <v>2</v>
      </c>
      <c r="AV16" s="29"/>
      <c r="AW16" s="29"/>
      <c r="AX16" s="29"/>
      <c r="AY16" s="29"/>
      <c r="AZ16" s="29">
        <v>2</v>
      </c>
      <c r="BA16" s="29"/>
      <c r="BB16" s="29"/>
      <c r="BC16" s="29"/>
      <c r="BD16" s="29">
        <v>1</v>
      </c>
      <c r="BE16" s="29">
        <v>2</v>
      </c>
      <c r="BF16" s="29"/>
      <c r="BG16" s="29"/>
      <c r="BH16" s="29">
        <v>1</v>
      </c>
      <c r="BI16" s="29">
        <v>2</v>
      </c>
      <c r="BJ16" s="29"/>
      <c r="BK16" s="29"/>
      <c r="BL16" s="29"/>
      <c r="BM16" s="29"/>
      <c r="BN16" s="29">
        <v>2</v>
      </c>
      <c r="BO16" s="29"/>
      <c r="BP16" s="29"/>
      <c r="BQ16" s="29"/>
      <c r="BR16" s="29"/>
      <c r="BS16" s="29"/>
      <c r="BT16" s="29"/>
      <c r="BU16" s="29">
        <v>2</v>
      </c>
      <c r="BV16" s="29"/>
      <c r="BW16" s="29"/>
      <c r="BX16" s="29"/>
      <c r="BY16" s="29"/>
      <c r="BZ16" s="29"/>
      <c r="CA16" s="29"/>
      <c r="CB16" s="29">
        <v>2</v>
      </c>
      <c r="CC16" s="29">
        <v>2</v>
      </c>
      <c r="CD16" s="29"/>
      <c r="CE16" s="29"/>
      <c r="CF16" s="29"/>
      <c r="CG16" s="29"/>
      <c r="CH16" s="29"/>
      <c r="CI16" s="29"/>
      <c r="CJ16" s="29"/>
      <c r="CK16" s="29"/>
      <c r="CL16" s="30"/>
      <c r="CM16" s="31">
        <v>19</v>
      </c>
    </row>
    <row r="17" spans="1:91" ht="15" customHeight="1">
      <c r="A17" s="32" t="s">
        <v>174</v>
      </c>
      <c r="B17" s="17" t="s">
        <v>90</v>
      </c>
      <c r="C17" s="34" t="s">
        <v>32</v>
      </c>
      <c r="D17" s="34" t="s">
        <v>32</v>
      </c>
      <c r="E17" s="34" t="s">
        <v>26</v>
      </c>
      <c r="F17" s="34" t="s">
        <v>26</v>
      </c>
      <c r="G17" s="34"/>
      <c r="H17" s="34"/>
      <c r="I17" s="34"/>
      <c r="J17" s="34"/>
      <c r="K17" s="358" t="s">
        <v>70</v>
      </c>
      <c r="L17" s="350"/>
      <c r="M17" s="350"/>
      <c r="N17" s="350"/>
      <c r="O17" s="350"/>
      <c r="P17" s="350"/>
      <c r="Q17" s="350"/>
      <c r="R17" s="351"/>
      <c r="S17" s="34" t="s">
        <v>45</v>
      </c>
      <c r="T17" s="34"/>
      <c r="U17" s="34" t="s">
        <v>41</v>
      </c>
      <c r="V17" s="34" t="s">
        <v>40</v>
      </c>
      <c r="W17" s="34"/>
      <c r="X17" s="34"/>
      <c r="Y17" s="34"/>
      <c r="Z17" s="34"/>
      <c r="AA17" s="358" t="s">
        <v>70</v>
      </c>
      <c r="AB17" s="350"/>
      <c r="AC17" s="350"/>
      <c r="AD17" s="350"/>
      <c r="AE17" s="350"/>
      <c r="AF17" s="350"/>
      <c r="AG17" s="350"/>
      <c r="AH17" s="351"/>
      <c r="AI17" s="34"/>
      <c r="AJ17" s="34" t="s">
        <v>45</v>
      </c>
      <c r="AK17" s="34" t="s">
        <v>71</v>
      </c>
      <c r="AL17" s="34" t="s">
        <v>40</v>
      </c>
      <c r="AM17" s="34" t="s">
        <v>71</v>
      </c>
      <c r="AN17" s="34" t="s">
        <v>41</v>
      </c>
      <c r="AO17" s="34"/>
      <c r="AP17" s="35"/>
      <c r="AQ17" s="36" t="s">
        <v>174</v>
      </c>
      <c r="AR17" s="27" t="s">
        <v>112</v>
      </c>
      <c r="AS17" s="28" t="s">
        <v>91</v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>
        <v>2</v>
      </c>
      <c r="BM17" s="29"/>
      <c r="BN17" s="29"/>
      <c r="BO17" s="29"/>
      <c r="BP17" s="29"/>
      <c r="BQ17" s="29"/>
      <c r="BR17" s="29">
        <v>2</v>
      </c>
      <c r="BS17" s="29"/>
      <c r="BT17" s="29"/>
      <c r="BU17" s="29"/>
      <c r="BV17" s="29"/>
      <c r="BW17" s="29"/>
      <c r="BX17" s="29"/>
      <c r="BY17" s="29"/>
      <c r="BZ17" s="29">
        <v>2</v>
      </c>
      <c r="CA17" s="29">
        <v>2</v>
      </c>
      <c r="CB17" s="29"/>
      <c r="CC17" s="29"/>
      <c r="CD17" s="29"/>
      <c r="CE17" s="29">
        <v>2</v>
      </c>
      <c r="CF17" s="29"/>
      <c r="CG17" s="29"/>
      <c r="CH17" s="29"/>
      <c r="CI17" s="29"/>
      <c r="CJ17" s="29"/>
      <c r="CK17" s="29"/>
      <c r="CL17" s="30"/>
      <c r="CM17" s="31">
        <v>10</v>
      </c>
    </row>
    <row r="18" spans="1:91" ht="15" customHeight="1">
      <c r="A18" s="32" t="s">
        <v>183</v>
      </c>
      <c r="B18" s="17" t="s">
        <v>90</v>
      </c>
      <c r="C18" s="34" t="s">
        <v>24</v>
      </c>
      <c r="D18" s="34" t="s">
        <v>33</v>
      </c>
      <c r="E18" s="34" t="s">
        <v>71</v>
      </c>
      <c r="F18" s="34" t="s">
        <v>25</v>
      </c>
      <c r="G18" s="34"/>
      <c r="H18" s="34"/>
      <c r="I18" s="34"/>
      <c r="J18" s="34"/>
      <c r="K18" s="18"/>
      <c r="L18" s="18"/>
      <c r="M18" s="18" t="s">
        <v>23</v>
      </c>
      <c r="N18" s="18" t="s">
        <v>22</v>
      </c>
      <c r="O18" s="18" t="s">
        <v>71</v>
      </c>
      <c r="P18" s="18" t="s">
        <v>25</v>
      </c>
      <c r="Q18" s="18"/>
      <c r="R18" s="18"/>
      <c r="S18" s="34" t="s">
        <v>15</v>
      </c>
      <c r="T18" s="34" t="s">
        <v>16</v>
      </c>
      <c r="U18" s="34" t="s">
        <v>17</v>
      </c>
      <c r="V18" s="34" t="s">
        <v>33</v>
      </c>
      <c r="W18" s="34"/>
      <c r="X18" s="34"/>
      <c r="Y18" s="34"/>
      <c r="Z18" s="34"/>
      <c r="AA18" s="18" t="s">
        <v>15</v>
      </c>
      <c r="AB18" s="18"/>
      <c r="AC18" s="18" t="s">
        <v>16</v>
      </c>
      <c r="AD18" s="18" t="s">
        <v>17</v>
      </c>
      <c r="AE18" s="18"/>
      <c r="AF18" s="18"/>
      <c r="AG18" s="18"/>
      <c r="AH18" s="18"/>
      <c r="AI18" s="34" t="s">
        <v>22</v>
      </c>
      <c r="AJ18" s="33" t="s">
        <v>22</v>
      </c>
      <c r="AK18" s="34" t="s">
        <v>23</v>
      </c>
      <c r="AL18" s="33" t="s">
        <v>23</v>
      </c>
      <c r="AM18" s="34" t="s">
        <v>71</v>
      </c>
      <c r="AN18" s="34" t="s">
        <v>24</v>
      </c>
      <c r="AO18" s="34"/>
      <c r="AP18" s="35"/>
      <c r="AQ18" s="11" t="s">
        <v>184</v>
      </c>
      <c r="AR18" s="27" t="s">
        <v>112</v>
      </c>
      <c r="AS18" s="28" t="s">
        <v>91</v>
      </c>
      <c r="AT18" s="29"/>
      <c r="AU18" s="29"/>
      <c r="AV18" s="29"/>
      <c r="AW18" s="29"/>
      <c r="AX18" s="29"/>
      <c r="AY18" s="29"/>
      <c r="AZ18" s="29"/>
      <c r="BA18" s="29">
        <v>2</v>
      </c>
      <c r="BB18" s="29">
        <v>2</v>
      </c>
      <c r="BC18" s="29">
        <v>2</v>
      </c>
      <c r="BD18" s="29"/>
      <c r="BE18" s="29"/>
      <c r="BF18" s="29"/>
      <c r="BG18" s="29"/>
      <c r="BH18" s="29">
        <v>3</v>
      </c>
      <c r="BI18" s="29">
        <v>3</v>
      </c>
      <c r="BJ18" s="29">
        <v>2</v>
      </c>
      <c r="BK18" s="29">
        <v>2</v>
      </c>
      <c r="BL18" s="29"/>
      <c r="BM18" s="29"/>
      <c r="BN18" s="29"/>
      <c r="BO18" s="29"/>
      <c r="BP18" s="29"/>
      <c r="BQ18" s="29"/>
      <c r="BR18" s="29"/>
      <c r="BS18" s="29">
        <v>2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1">
        <v>18</v>
      </c>
    </row>
    <row r="19" spans="1:91" ht="15" customHeight="1">
      <c r="A19" s="32" t="s">
        <v>186</v>
      </c>
      <c r="B19" s="17" t="s">
        <v>98</v>
      </c>
      <c r="C19" s="34"/>
      <c r="D19" s="34" t="s">
        <v>24</v>
      </c>
      <c r="E19" s="34" t="s">
        <v>24</v>
      </c>
      <c r="F19" s="34" t="s">
        <v>71</v>
      </c>
      <c r="G19" s="34" t="s">
        <v>25</v>
      </c>
      <c r="H19" s="34" t="s">
        <v>25</v>
      </c>
      <c r="I19" s="34"/>
      <c r="J19" s="34"/>
      <c r="K19" s="18"/>
      <c r="L19" s="18" t="s">
        <v>23</v>
      </c>
      <c r="M19" s="18" t="s">
        <v>25</v>
      </c>
      <c r="N19" s="18"/>
      <c r="O19" s="18"/>
      <c r="P19" s="18"/>
      <c r="Q19" s="18"/>
      <c r="R19" s="18"/>
      <c r="S19" s="34"/>
      <c r="T19" s="34"/>
      <c r="U19" s="34"/>
      <c r="V19" s="34"/>
      <c r="W19" s="34" t="s">
        <v>23</v>
      </c>
      <c r="X19" s="34" t="s">
        <v>22</v>
      </c>
      <c r="Y19" s="34"/>
      <c r="Z19" s="34"/>
      <c r="AA19" s="18" t="s">
        <v>25</v>
      </c>
      <c r="AB19" s="18" t="s">
        <v>71</v>
      </c>
      <c r="AC19" s="18" t="s">
        <v>23</v>
      </c>
      <c r="AD19" s="18" t="s">
        <v>23</v>
      </c>
      <c r="AE19" s="18" t="s">
        <v>24</v>
      </c>
      <c r="AF19" s="18" t="s">
        <v>24</v>
      </c>
      <c r="AG19" s="18"/>
      <c r="AH19" s="18"/>
      <c r="AI19" s="34" t="s">
        <v>25</v>
      </c>
      <c r="AJ19" s="34" t="s">
        <v>25</v>
      </c>
      <c r="AK19" s="34" t="s">
        <v>71</v>
      </c>
      <c r="AL19" s="34" t="s">
        <v>24</v>
      </c>
      <c r="AM19" s="34" t="s">
        <v>24</v>
      </c>
      <c r="AN19" s="34" t="s">
        <v>23</v>
      </c>
      <c r="AO19" s="34"/>
      <c r="AP19" s="35"/>
      <c r="AQ19" s="36" t="s">
        <v>186</v>
      </c>
      <c r="AR19" s="27" t="s">
        <v>109</v>
      </c>
      <c r="AS19" s="28" t="s">
        <v>100</v>
      </c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>
        <v>1</v>
      </c>
      <c r="BI19" s="29">
        <v>5</v>
      </c>
      <c r="BJ19" s="29">
        <v>6</v>
      </c>
      <c r="BK19" s="29">
        <v>6</v>
      </c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1">
        <v>18</v>
      </c>
    </row>
    <row r="20" spans="1:91" ht="15" customHeight="1">
      <c r="A20" s="32" t="s">
        <v>194</v>
      </c>
      <c r="B20" s="17" t="s">
        <v>75</v>
      </c>
      <c r="C20" s="34"/>
      <c r="D20" s="34"/>
      <c r="E20" s="34"/>
      <c r="F20" s="34"/>
      <c r="G20" s="33" t="s">
        <v>22</v>
      </c>
      <c r="H20" s="33" t="s">
        <v>22</v>
      </c>
      <c r="I20" s="33" t="s">
        <v>22</v>
      </c>
      <c r="J20" s="33" t="s">
        <v>22</v>
      </c>
      <c r="K20" s="18"/>
      <c r="L20" s="18"/>
      <c r="M20" s="185" t="s">
        <v>24</v>
      </c>
      <c r="N20" s="185" t="s">
        <v>24</v>
      </c>
      <c r="O20" s="185" t="s">
        <v>24</v>
      </c>
      <c r="P20" s="185" t="s">
        <v>24</v>
      </c>
      <c r="Q20" s="185" t="s">
        <v>24</v>
      </c>
      <c r="R20" s="185" t="s">
        <v>24</v>
      </c>
      <c r="S20" s="33" t="s">
        <v>25</v>
      </c>
      <c r="T20" s="33" t="s">
        <v>25</v>
      </c>
      <c r="U20" s="33" t="s">
        <v>25</v>
      </c>
      <c r="V20" s="33" t="s">
        <v>25</v>
      </c>
      <c r="W20" s="34"/>
      <c r="X20" s="34"/>
      <c r="Y20" s="34"/>
      <c r="Z20" s="34"/>
      <c r="AA20" s="18"/>
      <c r="AB20" s="18"/>
      <c r="AC20" s="33" t="s">
        <v>24</v>
      </c>
      <c r="AD20" s="18" t="s">
        <v>71</v>
      </c>
      <c r="AE20" s="33" t="s">
        <v>25</v>
      </c>
      <c r="AF20" s="18" t="s">
        <v>25</v>
      </c>
      <c r="AG20" s="18"/>
      <c r="AH20" s="18"/>
      <c r="AI20" s="34" t="s">
        <v>71</v>
      </c>
      <c r="AJ20" s="33" t="s">
        <v>22</v>
      </c>
      <c r="AK20" s="34" t="s">
        <v>71</v>
      </c>
      <c r="AL20" s="34"/>
      <c r="AM20" s="34"/>
      <c r="AN20" s="34"/>
      <c r="AO20" s="34"/>
      <c r="AP20" s="35"/>
      <c r="AQ20" s="36" t="s">
        <v>194</v>
      </c>
      <c r="AR20" s="27" t="s">
        <v>109</v>
      </c>
      <c r="AS20" s="28" t="s">
        <v>77</v>
      </c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>
        <v>5</v>
      </c>
      <c r="BI20" s="29"/>
      <c r="BJ20" s="29">
        <v>7</v>
      </c>
      <c r="BK20" s="29">
        <v>6</v>
      </c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1">
        <v>18</v>
      </c>
    </row>
    <row r="21" spans="1:91" ht="15" customHeight="1">
      <c r="A21" s="32" t="s">
        <v>195</v>
      </c>
      <c r="B21" s="17" t="s">
        <v>104</v>
      </c>
      <c r="C21" s="34"/>
      <c r="D21" s="34"/>
      <c r="E21" s="34"/>
      <c r="F21" s="34"/>
      <c r="G21" s="34"/>
      <c r="H21" s="34"/>
      <c r="I21" s="34"/>
      <c r="J21" s="34"/>
      <c r="K21" s="18"/>
      <c r="L21" s="18"/>
      <c r="M21" s="18"/>
      <c r="N21" s="18"/>
      <c r="O21" s="18"/>
      <c r="P21" s="18"/>
      <c r="Q21" s="18"/>
      <c r="R21" s="18"/>
      <c r="S21" s="34"/>
      <c r="T21" s="34"/>
      <c r="U21" s="34"/>
      <c r="V21" s="34"/>
      <c r="W21" s="34" t="s">
        <v>24</v>
      </c>
      <c r="X21" s="34" t="s">
        <v>24</v>
      </c>
      <c r="Y21" s="34"/>
      <c r="Z21" s="34"/>
      <c r="AA21" s="18" t="s">
        <v>24</v>
      </c>
      <c r="AB21" s="18" t="s">
        <v>24</v>
      </c>
      <c r="AC21" s="18" t="s">
        <v>25</v>
      </c>
      <c r="AD21" s="18" t="s">
        <v>25</v>
      </c>
      <c r="AE21" s="18"/>
      <c r="AF21" s="18"/>
      <c r="AG21" s="18"/>
      <c r="AH21" s="18"/>
      <c r="AI21" s="34" t="s">
        <v>71</v>
      </c>
      <c r="AJ21" s="34" t="s">
        <v>71</v>
      </c>
      <c r="AK21" s="34" t="s">
        <v>25</v>
      </c>
      <c r="AL21" s="34" t="s">
        <v>25</v>
      </c>
      <c r="AM21" s="34"/>
      <c r="AN21" s="34"/>
      <c r="AO21" s="34"/>
      <c r="AP21" s="35"/>
      <c r="AQ21" s="36" t="s">
        <v>195</v>
      </c>
      <c r="AR21" s="27" t="s">
        <v>109</v>
      </c>
      <c r="AS21" s="28" t="s">
        <v>106</v>
      </c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>
        <v>4</v>
      </c>
      <c r="BK21" s="29">
        <v>4</v>
      </c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30"/>
      <c r="CM21" s="31">
        <v>8</v>
      </c>
    </row>
    <row r="22" spans="1:91" ht="15" customHeight="1">
      <c r="A22" s="32" t="s">
        <v>197</v>
      </c>
      <c r="B22" s="17" t="s">
        <v>198</v>
      </c>
      <c r="C22" s="34" t="s">
        <v>35</v>
      </c>
      <c r="D22" s="34" t="s">
        <v>27</v>
      </c>
      <c r="E22" s="34" t="s">
        <v>71</v>
      </c>
      <c r="F22" s="34" t="s">
        <v>14</v>
      </c>
      <c r="G22" s="34" t="s">
        <v>19</v>
      </c>
      <c r="H22" s="34" t="s">
        <v>8</v>
      </c>
      <c r="I22" s="34"/>
      <c r="J22" s="34"/>
      <c r="K22" s="18"/>
      <c r="L22" s="18"/>
      <c r="M22" s="18"/>
      <c r="N22" s="18"/>
      <c r="O22" s="18"/>
      <c r="P22" s="18"/>
      <c r="Q22" s="18"/>
      <c r="R22" s="18"/>
      <c r="S22" s="34" t="s">
        <v>28</v>
      </c>
      <c r="T22" s="34" t="s">
        <v>39</v>
      </c>
      <c r="U22" s="34" t="s">
        <v>9</v>
      </c>
      <c r="V22" s="34" t="s">
        <v>71</v>
      </c>
      <c r="W22" s="34" t="s">
        <v>13</v>
      </c>
      <c r="X22" s="34" t="s">
        <v>34</v>
      </c>
      <c r="Y22" s="34"/>
      <c r="Z22" s="34"/>
      <c r="AA22" s="18" t="s">
        <v>32</v>
      </c>
      <c r="AB22" s="18" t="s">
        <v>23</v>
      </c>
      <c r="AC22" s="18" t="s">
        <v>22</v>
      </c>
      <c r="AD22" s="18"/>
      <c r="AE22" s="1"/>
      <c r="AF22" s="18"/>
      <c r="AG22" s="18"/>
      <c r="AH22" s="18"/>
      <c r="AI22" s="359" t="s">
        <v>70</v>
      </c>
      <c r="AJ22" s="350"/>
      <c r="AK22" s="350"/>
      <c r="AL22" s="350"/>
      <c r="AM22" s="351"/>
      <c r="AN22" s="34" t="s">
        <v>18</v>
      </c>
      <c r="AO22" s="34"/>
      <c r="AP22" s="35"/>
      <c r="AQ22" s="42" t="s">
        <v>197</v>
      </c>
      <c r="AR22" s="27" t="s">
        <v>72</v>
      </c>
      <c r="AS22" s="28" t="s">
        <v>199</v>
      </c>
      <c r="AT22" s="29">
        <v>1</v>
      </c>
      <c r="AU22" s="29">
        <v>1</v>
      </c>
      <c r="AV22" s="29"/>
      <c r="AW22" s="29"/>
      <c r="AX22" s="29"/>
      <c r="AY22" s="29">
        <v>1</v>
      </c>
      <c r="AZ22" s="29">
        <v>1</v>
      </c>
      <c r="BA22" s="29"/>
      <c r="BB22" s="29"/>
      <c r="BC22" s="29"/>
      <c r="BD22" s="29">
        <v>1</v>
      </c>
      <c r="BE22" s="29">
        <v>1</v>
      </c>
      <c r="BF22" s="29"/>
      <c r="BG22" s="29"/>
      <c r="BH22" s="29">
        <v>1</v>
      </c>
      <c r="BI22" s="29">
        <v>1</v>
      </c>
      <c r="BJ22" s="29"/>
      <c r="BK22" s="29"/>
      <c r="BL22" s="29"/>
      <c r="BM22" s="29">
        <v>1</v>
      </c>
      <c r="BN22" s="29">
        <v>1</v>
      </c>
      <c r="BO22" s="29"/>
      <c r="BP22" s="29"/>
      <c r="BQ22" s="29"/>
      <c r="BR22" s="29">
        <v>1</v>
      </c>
      <c r="BS22" s="29"/>
      <c r="BT22" s="29">
        <v>1</v>
      </c>
      <c r="BU22" s="29">
        <v>1</v>
      </c>
      <c r="BV22" s="29"/>
      <c r="BW22" s="29"/>
      <c r="BX22" s="29"/>
      <c r="BY22" s="29">
        <v>1</v>
      </c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30"/>
      <c r="CM22" s="31">
        <v>14</v>
      </c>
    </row>
    <row r="23" spans="1:91" ht="15" customHeight="1">
      <c r="A23" s="32" t="s">
        <v>203</v>
      </c>
      <c r="B23" s="17" t="s">
        <v>79</v>
      </c>
      <c r="C23" s="34"/>
      <c r="D23" s="34"/>
      <c r="E23" s="33" t="s">
        <v>30</v>
      </c>
      <c r="F23" s="33" t="s">
        <v>30</v>
      </c>
      <c r="G23" s="33" t="s">
        <v>30</v>
      </c>
      <c r="H23" s="33" t="s">
        <v>30</v>
      </c>
      <c r="I23" s="33" t="s">
        <v>30</v>
      </c>
      <c r="J23" s="33" t="s">
        <v>30</v>
      </c>
      <c r="K23" s="33" t="s">
        <v>32</v>
      </c>
      <c r="L23" s="33" t="s">
        <v>32</v>
      </c>
      <c r="M23" s="33" t="s">
        <v>32</v>
      </c>
      <c r="N23" s="380" t="s">
        <v>815</v>
      </c>
      <c r="O23" s="381"/>
      <c r="P23" s="381"/>
      <c r="Q23" s="381"/>
      <c r="R23" s="382"/>
      <c r="S23" s="361" t="s">
        <v>70</v>
      </c>
      <c r="T23" s="362"/>
      <c r="U23" s="362"/>
      <c r="V23" s="362"/>
      <c r="W23" s="362"/>
      <c r="X23" s="362"/>
      <c r="Y23" s="362"/>
      <c r="Z23" s="363"/>
      <c r="AA23" s="18"/>
      <c r="AB23" s="18"/>
      <c r="AC23" s="18"/>
      <c r="AD23" s="18"/>
      <c r="AE23" s="33" t="s">
        <v>19</v>
      </c>
      <c r="AF23" s="33" t="s">
        <v>19</v>
      </c>
      <c r="AG23" s="33" t="s">
        <v>19</v>
      </c>
      <c r="AH23" s="33" t="s">
        <v>19</v>
      </c>
      <c r="AI23" s="33" t="s">
        <v>28</v>
      </c>
      <c r="AJ23" s="33" t="s">
        <v>28</v>
      </c>
      <c r="AK23" s="33" t="s">
        <v>28</v>
      </c>
      <c r="AL23" s="33" t="s">
        <v>28</v>
      </c>
      <c r="AM23" s="34"/>
      <c r="AN23" s="33" t="s">
        <v>19</v>
      </c>
      <c r="AO23" s="34"/>
      <c r="AP23" s="35"/>
      <c r="AQ23" s="36" t="s">
        <v>204</v>
      </c>
      <c r="AR23" s="27" t="s">
        <v>112</v>
      </c>
      <c r="AS23" s="28" t="s">
        <v>80</v>
      </c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>
        <v>5</v>
      </c>
      <c r="BF23" s="29"/>
      <c r="BG23" s="29"/>
      <c r="BH23" s="29"/>
      <c r="BI23" s="29"/>
      <c r="BJ23" s="29"/>
      <c r="BK23" s="29"/>
      <c r="BL23" s="29"/>
      <c r="BM23" s="29"/>
      <c r="BN23" s="29">
        <v>5</v>
      </c>
      <c r="BO23" s="29"/>
      <c r="BP23" s="29">
        <v>6</v>
      </c>
      <c r="BQ23" s="29"/>
      <c r="BR23" s="29">
        <v>4</v>
      </c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30"/>
      <c r="CM23" s="31">
        <v>20</v>
      </c>
    </row>
    <row r="24" spans="1:91" ht="15" customHeight="1">
      <c r="A24" s="32" t="s">
        <v>208</v>
      </c>
      <c r="B24" s="17" t="s">
        <v>113</v>
      </c>
      <c r="C24" s="192" t="s">
        <v>22</v>
      </c>
      <c r="D24" s="192" t="s">
        <v>22</v>
      </c>
      <c r="E24" s="192" t="s">
        <v>28</v>
      </c>
      <c r="F24" s="192" t="s">
        <v>9</v>
      </c>
      <c r="G24" s="192"/>
      <c r="H24" s="192" t="s">
        <v>23</v>
      </c>
      <c r="I24" s="34"/>
      <c r="J24" s="34"/>
      <c r="K24" s="192" t="s">
        <v>9</v>
      </c>
      <c r="L24" s="192" t="s">
        <v>14</v>
      </c>
      <c r="M24" s="192" t="s">
        <v>8</v>
      </c>
      <c r="N24" s="192" t="s">
        <v>13</v>
      </c>
      <c r="O24" s="192" t="s">
        <v>8</v>
      </c>
      <c r="P24" s="192" t="s">
        <v>27</v>
      </c>
      <c r="Q24" s="18"/>
      <c r="R24" s="18"/>
      <c r="S24" s="34"/>
      <c r="T24" s="34"/>
      <c r="U24" s="34"/>
      <c r="V24" s="192" t="s">
        <v>23</v>
      </c>
      <c r="W24" s="34" t="s">
        <v>71</v>
      </c>
      <c r="X24" s="34" t="s">
        <v>71</v>
      </c>
      <c r="Y24" s="34"/>
      <c r="Z24" s="34"/>
      <c r="AA24" s="192" t="s">
        <v>39</v>
      </c>
      <c r="AB24" s="192" t="s">
        <v>71</v>
      </c>
      <c r="AC24" s="192" t="s">
        <v>14</v>
      </c>
      <c r="AD24" s="192" t="s">
        <v>13</v>
      </c>
      <c r="AE24" s="192" t="s">
        <v>39</v>
      </c>
      <c r="AF24" s="18"/>
      <c r="AG24" s="18"/>
      <c r="AH24" s="18"/>
      <c r="AI24" s="34"/>
      <c r="AJ24" s="34"/>
      <c r="AK24" s="34"/>
      <c r="AL24" s="34"/>
      <c r="AM24" s="33" t="s">
        <v>28</v>
      </c>
      <c r="AN24" s="33" t="s">
        <v>27</v>
      </c>
      <c r="AO24" s="34"/>
      <c r="AP24" s="35"/>
      <c r="AQ24" s="50" t="s">
        <v>208</v>
      </c>
      <c r="AR24" s="27" t="s">
        <v>112</v>
      </c>
      <c r="AS24" s="28" t="s">
        <v>115</v>
      </c>
      <c r="AT24" s="29">
        <v>2</v>
      </c>
      <c r="AU24" s="29">
        <v>2</v>
      </c>
      <c r="AV24" s="29"/>
      <c r="AW24" s="29"/>
      <c r="AX24" s="29"/>
      <c r="AY24" s="29">
        <v>2</v>
      </c>
      <c r="AZ24" s="29">
        <v>2</v>
      </c>
      <c r="BA24" s="29"/>
      <c r="BB24" s="29"/>
      <c r="BC24" s="29"/>
      <c r="BD24" s="29"/>
      <c r="BE24" s="29"/>
      <c r="BF24" s="29"/>
      <c r="BG24" s="29"/>
      <c r="BH24" s="29">
        <v>2</v>
      </c>
      <c r="BI24" s="29">
        <v>2</v>
      </c>
      <c r="BJ24" s="29"/>
      <c r="BK24" s="29"/>
      <c r="BL24" s="29"/>
      <c r="BM24" s="29">
        <v>2</v>
      </c>
      <c r="BN24" s="29">
        <v>2</v>
      </c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>
        <v>2</v>
      </c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30"/>
      <c r="CM24" s="31">
        <v>18</v>
      </c>
    </row>
    <row r="25" spans="1:91" ht="15" customHeight="1">
      <c r="A25" s="32" t="s">
        <v>212</v>
      </c>
      <c r="B25" s="17" t="s">
        <v>190</v>
      </c>
      <c r="C25" s="34"/>
      <c r="D25" s="34"/>
      <c r="E25" s="33" t="s">
        <v>22</v>
      </c>
      <c r="F25" s="34" t="s">
        <v>71</v>
      </c>
      <c r="G25" s="33" t="s">
        <v>23</v>
      </c>
      <c r="H25" s="33" t="s">
        <v>28</v>
      </c>
      <c r="I25" s="33" t="s">
        <v>23</v>
      </c>
      <c r="J25" s="34"/>
      <c r="K25" s="33" t="s">
        <v>35</v>
      </c>
      <c r="L25" s="18" t="s">
        <v>71</v>
      </c>
      <c r="M25" s="33" t="s">
        <v>19</v>
      </c>
      <c r="N25" s="33" t="s">
        <v>27</v>
      </c>
      <c r="O25" s="33" t="s">
        <v>28</v>
      </c>
      <c r="P25" s="18"/>
      <c r="Q25" s="18"/>
      <c r="R25" s="18"/>
      <c r="S25" s="33" t="s">
        <v>9</v>
      </c>
      <c r="T25" s="33" t="s">
        <v>14</v>
      </c>
      <c r="U25" s="33" t="s">
        <v>39</v>
      </c>
      <c r="V25" s="33" t="s">
        <v>8</v>
      </c>
      <c r="W25" s="33" t="s">
        <v>35</v>
      </c>
      <c r="X25" s="33" t="s">
        <v>19</v>
      </c>
      <c r="Y25" s="34"/>
      <c r="Z25" s="34"/>
      <c r="AA25" s="18"/>
      <c r="AB25" s="18"/>
      <c r="AC25" s="18"/>
      <c r="AD25" s="18" t="s">
        <v>71</v>
      </c>
      <c r="AE25" s="33" t="s">
        <v>14</v>
      </c>
      <c r="AF25" s="33" t="s">
        <v>13</v>
      </c>
      <c r="AG25" s="18"/>
      <c r="AH25" s="18"/>
      <c r="AI25" s="34"/>
      <c r="AJ25" s="34" t="s">
        <v>71</v>
      </c>
      <c r="AK25" s="33" t="s">
        <v>9</v>
      </c>
      <c r="AL25" s="33" t="s">
        <v>34</v>
      </c>
      <c r="AM25" s="34"/>
      <c r="AN25" s="34"/>
      <c r="AO25" s="34"/>
      <c r="AP25" s="35"/>
      <c r="AQ25" s="36" t="s">
        <v>212</v>
      </c>
      <c r="AR25" s="27" t="s">
        <v>112</v>
      </c>
      <c r="AS25" s="28" t="s">
        <v>192</v>
      </c>
      <c r="AT25" s="29">
        <v>1</v>
      </c>
      <c r="AU25" s="29">
        <v>2</v>
      </c>
      <c r="AV25" s="29"/>
      <c r="AW25" s="29"/>
      <c r="AX25" s="29"/>
      <c r="AY25" s="29">
        <v>1</v>
      </c>
      <c r="AZ25" s="29">
        <v>2</v>
      </c>
      <c r="BA25" s="29"/>
      <c r="BB25" s="29"/>
      <c r="BC25" s="29"/>
      <c r="BD25" s="29"/>
      <c r="BE25" s="29">
        <v>2</v>
      </c>
      <c r="BF25" s="29"/>
      <c r="BG25" s="29"/>
      <c r="BH25" s="29">
        <v>1</v>
      </c>
      <c r="BI25" s="29">
        <v>2</v>
      </c>
      <c r="BJ25" s="29"/>
      <c r="BK25" s="29"/>
      <c r="BL25" s="29"/>
      <c r="BM25" s="29">
        <v>1</v>
      </c>
      <c r="BN25" s="29">
        <v>2</v>
      </c>
      <c r="BO25" s="29"/>
      <c r="BP25" s="29"/>
      <c r="BQ25" s="29"/>
      <c r="BR25" s="29"/>
      <c r="BS25" s="29"/>
      <c r="BT25" s="29">
        <v>1</v>
      </c>
      <c r="BU25" s="29">
        <v>2</v>
      </c>
      <c r="BV25" s="29"/>
      <c r="BW25" s="29"/>
      <c r="BX25" s="29"/>
      <c r="BY25" s="29">
        <v>1</v>
      </c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31">
        <v>18</v>
      </c>
    </row>
    <row r="26" spans="1:91" ht="15" customHeight="1">
      <c r="A26" s="32" t="s">
        <v>217</v>
      </c>
      <c r="B26" s="17" t="s">
        <v>218</v>
      </c>
      <c r="C26" s="34"/>
      <c r="D26" s="34"/>
      <c r="E26" s="34"/>
      <c r="F26" s="34"/>
      <c r="G26" s="34"/>
      <c r="H26" s="34"/>
      <c r="I26" s="34"/>
      <c r="J26" s="34"/>
      <c r="K26" s="192" t="s">
        <v>34</v>
      </c>
      <c r="L26" s="192"/>
      <c r="M26" s="192" t="s">
        <v>39</v>
      </c>
      <c r="N26" s="192" t="s">
        <v>8</v>
      </c>
      <c r="O26" s="192" t="s">
        <v>27</v>
      </c>
      <c r="P26" s="192" t="s">
        <v>13</v>
      </c>
      <c r="Q26" s="1"/>
      <c r="R26" s="18"/>
      <c r="S26" s="34"/>
      <c r="T26" s="34"/>
      <c r="U26" s="34"/>
      <c r="V26" s="34"/>
      <c r="W26" s="34"/>
      <c r="X26" s="34"/>
      <c r="Y26" s="34"/>
      <c r="Z26" s="34"/>
      <c r="AA26" s="192" t="s">
        <v>18</v>
      </c>
      <c r="AB26" s="191"/>
      <c r="AC26" s="191"/>
      <c r="AD26" s="192" t="s">
        <v>22</v>
      </c>
      <c r="AE26" s="365" t="s">
        <v>818</v>
      </c>
      <c r="AF26" s="366"/>
      <c r="AG26" s="366"/>
      <c r="AH26" s="367"/>
      <c r="AI26" s="34"/>
      <c r="AJ26" s="34"/>
      <c r="AK26" s="34"/>
      <c r="AL26" s="34"/>
      <c r="AM26" s="34"/>
      <c r="AN26" s="34"/>
      <c r="AO26" s="34"/>
      <c r="AP26" s="35"/>
      <c r="AQ26" s="36" t="s">
        <v>219</v>
      </c>
      <c r="AR26" s="27" t="s">
        <v>72</v>
      </c>
      <c r="AS26" s="28" t="s">
        <v>220</v>
      </c>
      <c r="AT26" s="29">
        <v>1</v>
      </c>
      <c r="AU26" s="29"/>
      <c r="AV26" s="29"/>
      <c r="AW26" s="29"/>
      <c r="AX26" s="29"/>
      <c r="AY26" s="29">
        <v>1</v>
      </c>
      <c r="AZ26" s="29"/>
      <c r="BA26" s="29"/>
      <c r="BB26" s="29"/>
      <c r="BC26" s="29"/>
      <c r="BD26" s="29">
        <v>1</v>
      </c>
      <c r="BE26" s="29"/>
      <c r="BF26" s="29"/>
      <c r="BG26" s="29"/>
      <c r="BH26" s="29">
        <v>1</v>
      </c>
      <c r="BI26" s="29"/>
      <c r="BJ26" s="29"/>
      <c r="BK26" s="29"/>
      <c r="BL26" s="29"/>
      <c r="BM26" s="29">
        <v>1</v>
      </c>
      <c r="BN26" s="29"/>
      <c r="BO26" s="29"/>
      <c r="BP26" s="29"/>
      <c r="BQ26" s="29"/>
      <c r="BR26" s="29">
        <v>1</v>
      </c>
      <c r="BS26" s="29"/>
      <c r="BT26" s="29">
        <v>1</v>
      </c>
      <c r="BU26" s="29"/>
      <c r="BV26" s="29"/>
      <c r="BW26" s="29"/>
      <c r="BX26" s="29"/>
      <c r="BY26" s="29">
        <v>1</v>
      </c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30"/>
      <c r="CM26" s="31">
        <v>8</v>
      </c>
    </row>
    <row r="27" spans="1:91" ht="15" customHeight="1">
      <c r="A27" s="32" t="s">
        <v>224</v>
      </c>
      <c r="B27" s="17" t="s">
        <v>225</v>
      </c>
      <c r="C27" s="198" t="s">
        <v>39</v>
      </c>
      <c r="D27" s="33" t="s">
        <v>22</v>
      </c>
      <c r="E27" s="33" t="s">
        <v>28</v>
      </c>
      <c r="F27" s="34"/>
      <c r="G27" s="34"/>
      <c r="H27" s="34"/>
      <c r="I27" s="34"/>
      <c r="J27" s="34"/>
      <c r="K27" s="192" t="s">
        <v>9</v>
      </c>
      <c r="L27" s="192" t="s">
        <v>14</v>
      </c>
      <c r="M27" s="192" t="s">
        <v>8</v>
      </c>
      <c r="N27" s="18"/>
      <c r="O27" s="18" t="s">
        <v>71</v>
      </c>
      <c r="P27" s="192" t="s">
        <v>27</v>
      </c>
      <c r="Q27" s="18"/>
      <c r="R27" s="18"/>
      <c r="S27" s="34"/>
      <c r="T27" s="34"/>
      <c r="U27" s="34" t="s">
        <v>32</v>
      </c>
      <c r="V27" s="192" t="s">
        <v>23</v>
      </c>
      <c r="W27" s="34"/>
      <c r="X27" s="34"/>
      <c r="Y27" s="34"/>
      <c r="Z27" s="34"/>
      <c r="AA27" s="18"/>
      <c r="AB27" s="243" t="s">
        <v>34</v>
      </c>
      <c r="AC27" s="243" t="s">
        <v>19</v>
      </c>
      <c r="AD27" s="243" t="s">
        <v>13</v>
      </c>
      <c r="AE27" s="243" t="s">
        <v>39</v>
      </c>
      <c r="AF27" s="243" t="s">
        <v>35</v>
      </c>
      <c r="AG27" s="18"/>
      <c r="AH27" s="18"/>
      <c r="AI27" s="34"/>
      <c r="AJ27" s="34"/>
      <c r="AK27" s="34"/>
      <c r="AL27" s="34"/>
      <c r="AM27" s="34" t="s">
        <v>32</v>
      </c>
      <c r="AN27" s="34"/>
      <c r="AO27" s="34"/>
      <c r="AP27" s="35"/>
      <c r="AQ27" s="36" t="s">
        <v>224</v>
      </c>
      <c r="AR27" s="27" t="s">
        <v>112</v>
      </c>
      <c r="AS27" s="28" t="s">
        <v>226</v>
      </c>
      <c r="AT27" s="29">
        <v>1</v>
      </c>
      <c r="AU27" s="29">
        <v>1</v>
      </c>
      <c r="AV27" s="29"/>
      <c r="AW27" s="29"/>
      <c r="AX27" s="29"/>
      <c r="AY27" s="29">
        <v>1</v>
      </c>
      <c r="AZ27" s="29">
        <v>1</v>
      </c>
      <c r="BA27" s="29"/>
      <c r="BB27" s="29"/>
      <c r="BC27" s="29"/>
      <c r="BD27" s="29"/>
      <c r="BE27" s="29">
        <v>1</v>
      </c>
      <c r="BF27" s="29"/>
      <c r="BG27" s="29"/>
      <c r="BH27" s="29">
        <v>1</v>
      </c>
      <c r="BI27" s="29">
        <v>1</v>
      </c>
      <c r="BJ27" s="29"/>
      <c r="BK27" s="29"/>
      <c r="BL27" s="29"/>
      <c r="BM27" s="29">
        <v>1</v>
      </c>
      <c r="BN27" s="29">
        <v>1</v>
      </c>
      <c r="BO27" s="29"/>
      <c r="BP27" s="29"/>
      <c r="BQ27" s="29"/>
      <c r="BR27" s="29">
        <v>2</v>
      </c>
      <c r="BS27" s="29"/>
      <c r="BT27" s="29">
        <v>1</v>
      </c>
      <c r="BU27" s="29">
        <v>1</v>
      </c>
      <c r="BV27" s="29"/>
      <c r="BW27" s="29"/>
      <c r="BX27" s="29"/>
      <c r="BY27" s="29">
        <v>1</v>
      </c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1">
        <v>14</v>
      </c>
    </row>
    <row r="28" spans="1:91" ht="15" customHeight="1">
      <c r="A28" s="32" t="s">
        <v>234</v>
      </c>
      <c r="B28" s="17" t="s">
        <v>75</v>
      </c>
      <c r="C28" s="33" t="s">
        <v>23</v>
      </c>
      <c r="D28" s="33" t="s">
        <v>23</v>
      </c>
      <c r="E28" s="33" t="s">
        <v>23</v>
      </c>
      <c r="F28" s="33" t="s">
        <v>23</v>
      </c>
      <c r="G28" s="34"/>
      <c r="H28" s="34"/>
      <c r="I28" s="34"/>
      <c r="J28" s="34"/>
      <c r="K28" s="33" t="s">
        <v>51</v>
      </c>
      <c r="L28" s="33" t="s">
        <v>51</v>
      </c>
      <c r="M28" s="33" t="s">
        <v>51</v>
      </c>
      <c r="N28" s="33" t="s">
        <v>51</v>
      </c>
      <c r="O28" s="18"/>
      <c r="P28" s="18"/>
      <c r="Q28" s="18"/>
      <c r="R28" s="18"/>
      <c r="S28" s="33" t="s">
        <v>52</v>
      </c>
      <c r="T28" s="33" t="s">
        <v>52</v>
      </c>
      <c r="U28" s="33" t="s">
        <v>52</v>
      </c>
      <c r="V28" s="33" t="s">
        <v>51</v>
      </c>
      <c r="W28" s="34"/>
      <c r="X28" s="34"/>
      <c r="Y28" s="34"/>
      <c r="Z28" s="34"/>
      <c r="AA28" s="18"/>
      <c r="AB28" s="18"/>
      <c r="AC28" s="18"/>
      <c r="AD28" s="18"/>
      <c r="AE28" s="33" t="s">
        <v>26</v>
      </c>
      <c r="AF28" s="33" t="s">
        <v>26</v>
      </c>
      <c r="AG28" s="33" t="s">
        <v>26</v>
      </c>
      <c r="AH28" s="33" t="s">
        <v>26</v>
      </c>
      <c r="AI28" s="34"/>
      <c r="AJ28" s="34"/>
      <c r="AK28" s="34"/>
      <c r="AL28" s="34"/>
      <c r="AM28" s="33" t="s">
        <v>26</v>
      </c>
      <c r="AN28" s="33" t="s">
        <v>26</v>
      </c>
      <c r="AO28" s="34"/>
      <c r="AP28" s="35"/>
      <c r="AQ28" s="36" t="s">
        <v>234</v>
      </c>
      <c r="AR28" s="27" t="s">
        <v>784</v>
      </c>
      <c r="AS28" s="28" t="s">
        <v>77</v>
      </c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>
        <v>4</v>
      </c>
      <c r="BJ28" s="29"/>
      <c r="BK28" s="29"/>
      <c r="BL28" s="29">
        <v>6</v>
      </c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>
        <v>5</v>
      </c>
      <c r="CL28" s="30">
        <v>3</v>
      </c>
      <c r="CM28" s="31">
        <v>18</v>
      </c>
    </row>
    <row r="29" spans="1:91" ht="15" customHeight="1">
      <c r="A29" s="32" t="s">
        <v>236</v>
      </c>
      <c r="B29" s="17" t="s">
        <v>98</v>
      </c>
      <c r="C29" s="34" t="s">
        <v>26</v>
      </c>
      <c r="D29" s="34" t="s">
        <v>26</v>
      </c>
      <c r="E29" s="34" t="s">
        <v>33</v>
      </c>
      <c r="F29" s="34" t="s">
        <v>33</v>
      </c>
      <c r="G29" s="34" t="s">
        <v>32</v>
      </c>
      <c r="H29" s="34"/>
      <c r="I29" s="34"/>
      <c r="J29" s="34"/>
      <c r="K29" s="18"/>
      <c r="L29" s="18" t="s">
        <v>22</v>
      </c>
      <c r="M29" s="18" t="s">
        <v>33</v>
      </c>
      <c r="N29" s="18" t="s">
        <v>33</v>
      </c>
      <c r="O29" s="18" t="s">
        <v>26</v>
      </c>
      <c r="P29" s="18" t="s">
        <v>26</v>
      </c>
      <c r="Q29" s="18"/>
      <c r="R29" s="18"/>
      <c r="S29" s="34" t="s">
        <v>32</v>
      </c>
      <c r="T29" s="34"/>
      <c r="U29" s="34" t="s">
        <v>26</v>
      </c>
      <c r="V29" s="34" t="s">
        <v>26</v>
      </c>
      <c r="W29" s="34"/>
      <c r="X29" s="34"/>
      <c r="Y29" s="34"/>
      <c r="Z29" s="34"/>
      <c r="AA29" s="18" t="s">
        <v>22</v>
      </c>
      <c r="AB29" s="18" t="s">
        <v>32</v>
      </c>
      <c r="AC29" s="18" t="s">
        <v>33</v>
      </c>
      <c r="AD29" s="1"/>
      <c r="AE29" s="18" t="s">
        <v>22</v>
      </c>
      <c r="AF29" s="1"/>
      <c r="AG29" s="18"/>
      <c r="AH29" s="18"/>
      <c r="AI29" s="34"/>
      <c r="AJ29" s="34"/>
      <c r="AK29" s="34" t="s">
        <v>32</v>
      </c>
      <c r="AL29" s="198" t="s">
        <v>32</v>
      </c>
      <c r="AM29" s="34" t="s">
        <v>33</v>
      </c>
      <c r="AN29" s="34" t="s">
        <v>22</v>
      </c>
      <c r="AO29" s="34"/>
      <c r="AP29" s="35"/>
      <c r="AQ29" s="36" t="s">
        <v>236</v>
      </c>
      <c r="AR29" s="27" t="s">
        <v>109</v>
      </c>
      <c r="AS29" s="28" t="s">
        <v>100</v>
      </c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>
        <v>4</v>
      </c>
      <c r="BI29" s="29"/>
      <c r="BJ29" s="29"/>
      <c r="BK29" s="29"/>
      <c r="BL29" s="29">
        <v>6</v>
      </c>
      <c r="BM29" s="29"/>
      <c r="BN29" s="29"/>
      <c r="BO29" s="29"/>
      <c r="BP29" s="29"/>
      <c r="BQ29" s="29"/>
      <c r="BR29" s="29">
        <v>4</v>
      </c>
      <c r="BS29" s="29">
        <v>6</v>
      </c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1">
        <v>20</v>
      </c>
    </row>
    <row r="30" spans="1:91" ht="15" customHeight="1">
      <c r="A30" s="32" t="s">
        <v>240</v>
      </c>
      <c r="B30" s="17" t="s">
        <v>117</v>
      </c>
      <c r="C30" s="198" t="s">
        <v>33</v>
      </c>
      <c r="D30" s="34" t="s">
        <v>71</v>
      </c>
      <c r="E30" s="198" t="s">
        <v>25</v>
      </c>
      <c r="F30" s="198" t="s">
        <v>32</v>
      </c>
      <c r="G30" s="198" t="s">
        <v>24</v>
      </c>
      <c r="H30" s="198" t="s">
        <v>24</v>
      </c>
      <c r="I30" s="34"/>
      <c r="J30" s="34"/>
      <c r="K30" s="18"/>
      <c r="L30" s="18"/>
      <c r="M30" s="18"/>
      <c r="N30" s="192" t="s">
        <v>25</v>
      </c>
      <c r="O30" s="192" t="s">
        <v>33</v>
      </c>
      <c r="P30" s="192" t="s">
        <v>33</v>
      </c>
      <c r="Q30" s="18"/>
      <c r="R30" s="18"/>
      <c r="S30" s="34"/>
      <c r="T30" s="34"/>
      <c r="U30" s="198" t="s">
        <v>13</v>
      </c>
      <c r="V30" s="198" t="s">
        <v>13</v>
      </c>
      <c r="W30" s="34" t="s">
        <v>71</v>
      </c>
      <c r="X30" s="198" t="s">
        <v>45</v>
      </c>
      <c r="Y30" s="34"/>
      <c r="Z30" s="34"/>
      <c r="AA30" s="192" t="s">
        <v>13</v>
      </c>
      <c r="AB30" s="192" t="s">
        <v>13</v>
      </c>
      <c r="AC30" s="192" t="s">
        <v>45</v>
      </c>
      <c r="AD30" s="192" t="s">
        <v>45</v>
      </c>
      <c r="AE30" s="18"/>
      <c r="AF30" s="18"/>
      <c r="AG30" s="18"/>
      <c r="AH30" s="18"/>
      <c r="AI30" s="34"/>
      <c r="AJ30" s="34"/>
      <c r="AK30" s="198" t="s">
        <v>24</v>
      </c>
      <c r="AL30" s="198" t="s">
        <v>32</v>
      </c>
      <c r="AM30" s="198" t="s">
        <v>25</v>
      </c>
      <c r="AN30" s="34"/>
      <c r="AO30" s="34"/>
      <c r="AP30" s="35"/>
      <c r="AQ30" s="26" t="s">
        <v>240</v>
      </c>
      <c r="AR30" s="27" t="s">
        <v>112</v>
      </c>
      <c r="AS30" s="28" t="s">
        <v>118</v>
      </c>
      <c r="AT30" s="29"/>
      <c r="AU30" s="29"/>
      <c r="AV30" s="29"/>
      <c r="AW30" s="29"/>
      <c r="AX30" s="29"/>
      <c r="AY30" s="29">
        <v>4</v>
      </c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>
        <v>3</v>
      </c>
      <c r="BK30" s="29">
        <v>3</v>
      </c>
      <c r="BL30" s="29"/>
      <c r="BM30" s="29"/>
      <c r="BN30" s="29"/>
      <c r="BO30" s="29"/>
      <c r="BP30" s="29"/>
      <c r="BQ30" s="29"/>
      <c r="BR30" s="29">
        <v>2</v>
      </c>
      <c r="BS30" s="29">
        <v>3</v>
      </c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>
        <v>3</v>
      </c>
      <c r="CF30" s="29"/>
      <c r="CG30" s="29"/>
      <c r="CH30" s="29"/>
      <c r="CI30" s="29"/>
      <c r="CJ30" s="29"/>
      <c r="CK30" s="29"/>
      <c r="CL30" s="30"/>
      <c r="CM30" s="31">
        <v>18</v>
      </c>
    </row>
    <row r="31" spans="1:91" ht="15" customHeight="1">
      <c r="A31" s="32" t="s">
        <v>259</v>
      </c>
      <c r="B31" s="17" t="s">
        <v>156</v>
      </c>
      <c r="C31" s="359" t="s">
        <v>70</v>
      </c>
      <c r="D31" s="350"/>
      <c r="E31" s="350"/>
      <c r="F31" s="350"/>
      <c r="G31" s="350"/>
      <c r="H31" s="350"/>
      <c r="I31" s="350"/>
      <c r="J31" s="351"/>
      <c r="K31" s="33" t="s">
        <v>24</v>
      </c>
      <c r="L31" s="33" t="s">
        <v>24</v>
      </c>
      <c r="M31" s="18"/>
      <c r="N31" s="18"/>
      <c r="O31" s="18"/>
      <c r="P31" s="18"/>
      <c r="Q31" s="18"/>
      <c r="R31" s="18"/>
      <c r="S31" s="359" t="s">
        <v>70</v>
      </c>
      <c r="T31" s="350"/>
      <c r="U31" s="350"/>
      <c r="V31" s="351"/>
      <c r="W31" s="33" t="s">
        <v>33</v>
      </c>
      <c r="X31" s="33" t="s">
        <v>33</v>
      </c>
      <c r="Y31" s="33" t="s">
        <v>25</v>
      </c>
      <c r="Z31" s="33" t="s">
        <v>25</v>
      </c>
      <c r="AA31" s="18"/>
      <c r="AB31" s="18"/>
      <c r="AC31" s="33" t="s">
        <v>26</v>
      </c>
      <c r="AD31" s="33" t="s">
        <v>26</v>
      </c>
      <c r="AE31" s="18" t="s">
        <v>71</v>
      </c>
      <c r="AF31" s="18"/>
      <c r="AG31" s="18"/>
      <c r="AH31" s="18"/>
      <c r="AI31" s="33" t="s">
        <v>23</v>
      </c>
      <c r="AJ31" s="33" t="s">
        <v>23</v>
      </c>
      <c r="AK31" s="34" t="s">
        <v>71</v>
      </c>
      <c r="AL31" s="33" t="s">
        <v>22</v>
      </c>
      <c r="AM31" s="33" t="s">
        <v>22</v>
      </c>
      <c r="AN31" s="34"/>
      <c r="AO31" s="34"/>
      <c r="AP31" s="35"/>
      <c r="AQ31" s="36" t="s">
        <v>260</v>
      </c>
      <c r="AR31" s="27" t="s">
        <v>112</v>
      </c>
      <c r="AS31" s="28" t="s">
        <v>158</v>
      </c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>
        <v>2</v>
      </c>
      <c r="BI31" s="29">
        <v>2</v>
      </c>
      <c r="BJ31" s="29">
        <v>2</v>
      </c>
      <c r="BK31" s="29">
        <v>2</v>
      </c>
      <c r="BL31" s="29">
        <v>2</v>
      </c>
      <c r="BM31" s="29"/>
      <c r="BN31" s="29"/>
      <c r="BO31" s="29"/>
      <c r="BP31" s="29"/>
      <c r="BQ31" s="29"/>
      <c r="BR31" s="29"/>
      <c r="BS31" s="29">
        <v>2</v>
      </c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1">
        <v>12</v>
      </c>
    </row>
    <row r="32" spans="1:91" ht="15" customHeight="1">
      <c r="A32" s="32" t="s">
        <v>262</v>
      </c>
      <c r="B32" s="17" t="s">
        <v>79</v>
      </c>
      <c r="C32" s="33" t="s">
        <v>23</v>
      </c>
      <c r="D32" s="33" t="s">
        <v>23</v>
      </c>
      <c r="E32" s="33" t="s">
        <v>23</v>
      </c>
      <c r="F32" s="33" t="s">
        <v>23</v>
      </c>
      <c r="G32" s="34"/>
      <c r="H32" s="34"/>
      <c r="I32" s="34"/>
      <c r="J32" s="34"/>
      <c r="K32" s="18"/>
      <c r="L32" s="18"/>
      <c r="M32" s="33" t="s">
        <v>24</v>
      </c>
      <c r="N32" s="33" t="s">
        <v>24</v>
      </c>
      <c r="O32" s="33" t="s">
        <v>24</v>
      </c>
      <c r="P32" s="33" t="s">
        <v>24</v>
      </c>
      <c r="Q32" s="33" t="s">
        <v>24</v>
      </c>
      <c r="R32" s="33" t="s">
        <v>24</v>
      </c>
      <c r="S32" s="33" t="s">
        <v>33</v>
      </c>
      <c r="T32" s="33" t="s">
        <v>33</v>
      </c>
      <c r="U32" s="33" t="s">
        <v>33</v>
      </c>
      <c r="V32" s="34" t="s">
        <v>71</v>
      </c>
      <c r="W32" s="34"/>
      <c r="X32" s="34"/>
      <c r="Y32" s="34"/>
      <c r="Z32" s="34"/>
      <c r="AA32" s="18"/>
      <c r="AB32" s="18"/>
      <c r="AC32" s="18" t="s">
        <v>24</v>
      </c>
      <c r="AD32" s="1" t="s">
        <v>71</v>
      </c>
      <c r="AE32" s="33" t="s">
        <v>33</v>
      </c>
      <c r="AF32" s="18" t="s">
        <v>33</v>
      </c>
      <c r="AG32" s="18"/>
      <c r="AH32" s="18"/>
      <c r="AI32" s="34"/>
      <c r="AJ32" s="34"/>
      <c r="AK32" s="33" t="s">
        <v>33</v>
      </c>
      <c r="AL32" s="33" t="s">
        <v>23</v>
      </c>
      <c r="AM32" s="34" t="s">
        <v>71</v>
      </c>
      <c r="AN32" s="34" t="s">
        <v>33</v>
      </c>
      <c r="AO32" s="34"/>
      <c r="AP32" s="35"/>
      <c r="AQ32" s="36" t="s">
        <v>262</v>
      </c>
      <c r="AR32" s="27" t="s">
        <v>109</v>
      </c>
      <c r="AS32" s="28" t="s">
        <v>80</v>
      </c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>
        <v>5</v>
      </c>
      <c r="BJ32" s="29">
        <v>7</v>
      </c>
      <c r="BK32" s="29"/>
      <c r="BL32" s="29"/>
      <c r="BM32" s="29"/>
      <c r="BN32" s="29"/>
      <c r="BO32" s="29"/>
      <c r="BP32" s="29"/>
      <c r="BQ32" s="29"/>
      <c r="BR32" s="29"/>
      <c r="BS32" s="29">
        <v>6</v>
      </c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1">
        <v>18</v>
      </c>
    </row>
    <row r="33" spans="1:91" ht="15" customHeight="1">
      <c r="A33" s="32" t="s">
        <v>263</v>
      </c>
      <c r="B33" s="17" t="s">
        <v>75</v>
      </c>
      <c r="C33" s="34"/>
      <c r="D33" s="34"/>
      <c r="E33" s="33" t="s">
        <v>39</v>
      </c>
      <c r="F33" s="198" t="s">
        <v>39</v>
      </c>
      <c r="G33" s="198" t="s">
        <v>38</v>
      </c>
      <c r="H33" s="33" t="s">
        <v>34</v>
      </c>
      <c r="I33" s="243" t="s">
        <v>35</v>
      </c>
      <c r="J33" s="34"/>
      <c r="K33" s="18"/>
      <c r="L33" s="33" t="s">
        <v>27</v>
      </c>
      <c r="M33" s="191"/>
      <c r="N33" s="33" t="s">
        <v>23</v>
      </c>
      <c r="O33" s="18"/>
      <c r="P33" s="18"/>
      <c r="Q33" s="18"/>
      <c r="R33" s="18"/>
      <c r="S33" s="34"/>
      <c r="T33" s="34"/>
      <c r="U33" s="34"/>
      <c r="V33" s="34"/>
      <c r="W33" s="198" t="s">
        <v>39</v>
      </c>
      <c r="X33" s="33" t="s">
        <v>28</v>
      </c>
      <c r="Y33" s="33" t="s">
        <v>33</v>
      </c>
      <c r="Z33" s="33" t="s">
        <v>33</v>
      </c>
      <c r="AA33" s="18"/>
      <c r="AB33" s="18"/>
      <c r="AC33" s="33" t="s">
        <v>30</v>
      </c>
      <c r="AD33" s="33" t="s">
        <v>30</v>
      </c>
      <c r="AE33" s="33" t="s">
        <v>37</v>
      </c>
      <c r="AF33" s="33" t="s">
        <v>37</v>
      </c>
      <c r="AG33" s="33" t="s">
        <v>31</v>
      </c>
      <c r="AH33" s="33" t="s">
        <v>31</v>
      </c>
      <c r="AI33" s="34"/>
      <c r="AJ33" s="34"/>
      <c r="AK33" s="34"/>
      <c r="AL33" s="34"/>
      <c r="AM33" s="33" t="s">
        <v>38</v>
      </c>
      <c r="AN33" s="33" t="s">
        <v>38</v>
      </c>
      <c r="AO33" s="33" t="s">
        <v>41</v>
      </c>
      <c r="AP33" s="52" t="s">
        <v>41</v>
      </c>
      <c r="AQ33" s="36" t="s">
        <v>263</v>
      </c>
      <c r="AR33" s="27" t="s">
        <v>112</v>
      </c>
      <c r="AS33" s="28" t="s">
        <v>77</v>
      </c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>
        <v>1</v>
      </c>
      <c r="BJ33" s="29"/>
      <c r="BK33" s="29"/>
      <c r="BL33" s="29"/>
      <c r="BM33" s="29">
        <v>1</v>
      </c>
      <c r="BN33" s="29">
        <v>1</v>
      </c>
      <c r="BO33" s="29"/>
      <c r="BP33" s="29">
        <v>2</v>
      </c>
      <c r="BQ33" s="29">
        <v>2</v>
      </c>
      <c r="BR33" s="29"/>
      <c r="BS33" s="29">
        <v>2</v>
      </c>
      <c r="BT33" s="29">
        <v>1</v>
      </c>
      <c r="BU33" s="29">
        <v>1</v>
      </c>
      <c r="BV33" s="29"/>
      <c r="BW33" s="29">
        <v>2</v>
      </c>
      <c r="BX33" s="29">
        <v>2</v>
      </c>
      <c r="BY33" s="29">
        <v>1</v>
      </c>
      <c r="BZ33" s="29"/>
      <c r="CA33" s="29">
        <v>2</v>
      </c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1">
        <v>18</v>
      </c>
    </row>
    <row r="34" spans="1:91" s="176" customFormat="1" ht="15.75" customHeight="1">
      <c r="A34" s="177" t="s">
        <v>270</v>
      </c>
      <c r="B34" s="178" t="s">
        <v>22</v>
      </c>
      <c r="C34" s="180" t="s">
        <v>22</v>
      </c>
      <c r="D34" s="180" t="s">
        <v>22</v>
      </c>
      <c r="E34" s="179" t="s">
        <v>22</v>
      </c>
      <c r="F34" s="179"/>
      <c r="G34" s="179" t="s">
        <v>22</v>
      </c>
      <c r="H34" s="179" t="s">
        <v>22</v>
      </c>
      <c r="I34" s="179"/>
      <c r="J34" s="179"/>
      <c r="K34" s="178" t="s">
        <v>22</v>
      </c>
      <c r="L34" s="178" t="s">
        <v>22</v>
      </c>
      <c r="M34" s="178" t="s">
        <v>22</v>
      </c>
      <c r="N34" s="178"/>
      <c r="O34" s="178"/>
      <c r="P34" s="178"/>
      <c r="Q34" s="178"/>
      <c r="R34" s="178"/>
      <c r="S34" s="179"/>
      <c r="T34" s="180" t="s">
        <v>71</v>
      </c>
      <c r="U34" s="179" t="s">
        <v>22</v>
      </c>
      <c r="V34" s="179" t="s">
        <v>22</v>
      </c>
      <c r="W34" s="179"/>
      <c r="X34" s="179"/>
      <c r="Y34" s="179"/>
      <c r="Z34" s="179"/>
      <c r="AA34" s="178" t="s">
        <v>22</v>
      </c>
      <c r="AB34" s="178" t="s">
        <v>22</v>
      </c>
      <c r="AC34" s="178" t="s">
        <v>22</v>
      </c>
      <c r="AD34" s="180" t="s">
        <v>22</v>
      </c>
      <c r="AE34" s="178"/>
      <c r="AF34" s="178"/>
      <c r="AG34" s="178"/>
      <c r="AH34" s="178"/>
      <c r="AI34" s="179" t="s">
        <v>22</v>
      </c>
      <c r="AJ34" s="179"/>
      <c r="AK34" s="179"/>
      <c r="AL34" s="179" t="s">
        <v>22</v>
      </c>
      <c r="AM34" s="179" t="s">
        <v>22</v>
      </c>
      <c r="AN34" s="180" t="s">
        <v>71</v>
      </c>
      <c r="AO34" s="179"/>
      <c r="AP34" s="179"/>
      <c r="AQ34" s="177" t="s">
        <v>270</v>
      </c>
      <c r="AR34" s="172" t="s">
        <v>109</v>
      </c>
      <c r="AS34" s="173" t="s">
        <v>528</v>
      </c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>
        <v>18</v>
      </c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5"/>
    </row>
    <row r="35" spans="1:91" s="176" customFormat="1" ht="15.75" customHeight="1">
      <c r="A35" s="177" t="s">
        <v>271</v>
      </c>
      <c r="B35" s="178" t="s">
        <v>23</v>
      </c>
      <c r="C35" s="179"/>
      <c r="D35" s="179"/>
      <c r="E35" s="179"/>
      <c r="F35" s="179" t="s">
        <v>23</v>
      </c>
      <c r="G35" s="179" t="s">
        <v>23</v>
      </c>
      <c r="H35" s="180" t="s">
        <v>23</v>
      </c>
      <c r="I35" s="179" t="s">
        <v>23</v>
      </c>
      <c r="J35" s="179" t="s">
        <v>23</v>
      </c>
      <c r="K35" s="178"/>
      <c r="L35" s="178"/>
      <c r="M35" s="178" t="s">
        <v>23</v>
      </c>
      <c r="N35" s="178" t="s">
        <v>23</v>
      </c>
      <c r="O35" s="178" t="s">
        <v>23</v>
      </c>
      <c r="P35" s="180" t="s">
        <v>71</v>
      </c>
      <c r="Q35" s="178"/>
      <c r="R35" s="178"/>
      <c r="S35" s="179" t="s">
        <v>23</v>
      </c>
      <c r="T35" s="179" t="s">
        <v>23</v>
      </c>
      <c r="U35" s="179" t="s">
        <v>23</v>
      </c>
      <c r="V35" s="179" t="s">
        <v>23</v>
      </c>
      <c r="W35" s="179"/>
      <c r="X35" s="179"/>
      <c r="Y35" s="179"/>
      <c r="Z35" s="179"/>
      <c r="AA35" s="178" t="s">
        <v>23</v>
      </c>
      <c r="AB35" s="178" t="s">
        <v>23</v>
      </c>
      <c r="AC35" s="178" t="s">
        <v>23</v>
      </c>
      <c r="AD35" s="178"/>
      <c r="AE35" s="178"/>
      <c r="AF35" s="178"/>
      <c r="AG35" s="178"/>
      <c r="AH35" s="178"/>
      <c r="AI35" s="179"/>
      <c r="AJ35" s="179"/>
      <c r="AK35" s="179"/>
      <c r="AL35" s="180" t="s">
        <v>71</v>
      </c>
      <c r="AM35" s="179" t="s">
        <v>23</v>
      </c>
      <c r="AN35" s="179" t="s">
        <v>23</v>
      </c>
      <c r="AO35" s="179"/>
      <c r="AP35" s="179"/>
      <c r="AQ35" s="177" t="s">
        <v>271</v>
      </c>
      <c r="AR35" s="172" t="s">
        <v>109</v>
      </c>
      <c r="AS35" s="173" t="s">
        <v>528</v>
      </c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>
        <v>18</v>
      </c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5"/>
    </row>
    <row r="36" spans="1:91" s="176" customFormat="1" ht="15.75" customHeight="1">
      <c r="A36" s="177" t="s">
        <v>273</v>
      </c>
      <c r="B36" s="178" t="s">
        <v>274</v>
      </c>
      <c r="C36" s="179"/>
      <c r="D36" s="179"/>
      <c r="E36" s="179"/>
      <c r="F36" s="179"/>
      <c r="G36" s="180" t="s">
        <v>24</v>
      </c>
      <c r="H36" s="180" t="s">
        <v>24</v>
      </c>
      <c r="I36" s="179"/>
      <c r="J36" s="179"/>
      <c r="K36" s="178"/>
      <c r="L36" s="178"/>
      <c r="M36" s="178"/>
      <c r="N36" s="178"/>
      <c r="O36" s="178"/>
      <c r="P36" s="178"/>
      <c r="Q36" s="178"/>
      <c r="R36" s="178"/>
      <c r="S36" s="179"/>
      <c r="T36" s="179"/>
      <c r="U36" s="179"/>
      <c r="V36" s="179"/>
      <c r="W36" s="179"/>
      <c r="X36" s="179"/>
      <c r="Y36" s="179"/>
      <c r="Z36" s="179"/>
      <c r="AA36" s="178"/>
      <c r="AB36" s="178"/>
      <c r="AC36" s="178"/>
      <c r="AD36" s="178"/>
      <c r="AE36" s="178"/>
      <c r="AF36" s="178"/>
      <c r="AG36" s="178"/>
      <c r="AH36" s="178"/>
      <c r="AI36" s="179"/>
      <c r="AJ36" s="180" t="s">
        <v>71</v>
      </c>
      <c r="AK36" s="180" t="s">
        <v>24</v>
      </c>
      <c r="AL36" s="179"/>
      <c r="AM36" s="179"/>
      <c r="AN36" s="179"/>
      <c r="AO36" s="179"/>
      <c r="AP36" s="179"/>
      <c r="AQ36" s="177" t="s">
        <v>273</v>
      </c>
      <c r="AR36" s="172" t="s">
        <v>109</v>
      </c>
      <c r="AS36" s="173" t="s">
        <v>528</v>
      </c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>
        <v>18</v>
      </c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5"/>
    </row>
    <row r="37" spans="1:91" s="176" customFormat="1" ht="15.75" customHeight="1">
      <c r="A37" s="181" t="s">
        <v>275</v>
      </c>
      <c r="B37" s="182" t="s">
        <v>32</v>
      </c>
      <c r="C37" s="182" t="s">
        <v>32</v>
      </c>
      <c r="D37" s="180" t="s">
        <v>71</v>
      </c>
      <c r="E37" s="182" t="s">
        <v>32</v>
      </c>
      <c r="F37" s="182" t="s">
        <v>32</v>
      </c>
      <c r="G37" s="182" t="s">
        <v>32</v>
      </c>
      <c r="H37" s="182"/>
      <c r="I37" s="182"/>
      <c r="J37" s="182"/>
      <c r="K37" s="182" t="s">
        <v>32</v>
      </c>
      <c r="L37" s="182" t="s">
        <v>32</v>
      </c>
      <c r="M37" s="182" t="s">
        <v>32</v>
      </c>
      <c r="N37" s="182"/>
      <c r="O37" s="182"/>
      <c r="P37" s="182"/>
      <c r="Q37" s="182"/>
      <c r="R37" s="182"/>
      <c r="S37" s="182" t="s">
        <v>32</v>
      </c>
      <c r="T37" s="182" t="s">
        <v>32</v>
      </c>
      <c r="U37" s="182" t="s">
        <v>32</v>
      </c>
      <c r="V37" s="182"/>
      <c r="W37" s="182"/>
      <c r="X37" s="182"/>
      <c r="Y37" s="182"/>
      <c r="Z37" s="182"/>
      <c r="AA37" s="182" t="s">
        <v>32</v>
      </c>
      <c r="AB37" s="182" t="s">
        <v>32</v>
      </c>
      <c r="AC37" s="182" t="s">
        <v>32</v>
      </c>
      <c r="AD37" s="182" t="s">
        <v>32</v>
      </c>
      <c r="AE37" s="182"/>
      <c r="AF37" s="182"/>
      <c r="AG37" s="182"/>
      <c r="AH37" s="182"/>
      <c r="AI37" s="180" t="s">
        <v>71</v>
      </c>
      <c r="AJ37" s="182" t="s">
        <v>32</v>
      </c>
      <c r="AK37" s="182" t="s">
        <v>32</v>
      </c>
      <c r="AL37" s="182" t="s">
        <v>32</v>
      </c>
      <c r="AM37" s="182"/>
      <c r="AN37" s="182"/>
      <c r="AO37" s="182"/>
      <c r="AP37" s="182"/>
      <c r="AQ37" s="177" t="s">
        <v>275</v>
      </c>
      <c r="AR37" s="172" t="s">
        <v>109</v>
      </c>
      <c r="AS37" s="173" t="s">
        <v>528</v>
      </c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>
        <v>18</v>
      </c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5"/>
    </row>
    <row r="38" spans="1:91" s="176" customFormat="1" ht="15.75" customHeight="1">
      <c r="A38" s="177" t="s">
        <v>279</v>
      </c>
      <c r="B38" s="182" t="s">
        <v>25</v>
      </c>
      <c r="C38" s="179"/>
      <c r="D38" s="179"/>
      <c r="E38" s="179"/>
      <c r="F38" s="179"/>
      <c r="G38" s="179"/>
      <c r="H38" s="180" t="s">
        <v>71</v>
      </c>
      <c r="I38" s="179"/>
      <c r="J38" s="179"/>
      <c r="K38" s="178"/>
      <c r="L38" s="178"/>
      <c r="M38" s="178"/>
      <c r="N38" s="178"/>
      <c r="O38" s="178"/>
      <c r="P38" s="178"/>
      <c r="Q38" s="178"/>
      <c r="R38" s="178"/>
      <c r="S38" s="179"/>
      <c r="T38" s="179"/>
      <c r="U38" s="179"/>
      <c r="V38" s="179"/>
      <c r="W38" s="179"/>
      <c r="X38" s="179"/>
      <c r="Y38" s="179"/>
      <c r="Z38" s="179"/>
      <c r="AA38" s="180" t="s">
        <v>71</v>
      </c>
      <c r="AB38" s="178"/>
      <c r="AC38" s="178"/>
      <c r="AD38" s="178"/>
      <c r="AE38" s="178"/>
      <c r="AF38" s="178"/>
      <c r="AG38" s="178"/>
      <c r="AH38" s="178"/>
      <c r="AI38" s="179"/>
      <c r="AJ38" s="179"/>
      <c r="AK38" s="179"/>
      <c r="AL38" s="179"/>
      <c r="AM38" s="179"/>
      <c r="AN38" s="179"/>
      <c r="AO38" s="179"/>
      <c r="AP38" s="179"/>
      <c r="AQ38" s="177" t="s">
        <v>279</v>
      </c>
      <c r="AR38" s="172" t="s">
        <v>109</v>
      </c>
      <c r="AS38" s="173" t="s">
        <v>528</v>
      </c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>
        <v>18</v>
      </c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5"/>
    </row>
    <row r="39" spans="1:91" s="176" customFormat="1" ht="15.75" customHeight="1">
      <c r="A39" s="177" t="s">
        <v>299</v>
      </c>
      <c r="B39" s="178" t="s">
        <v>23</v>
      </c>
      <c r="C39" s="179" t="s">
        <v>23</v>
      </c>
      <c r="D39" s="179" t="s">
        <v>23</v>
      </c>
      <c r="E39" s="179" t="s">
        <v>23</v>
      </c>
      <c r="F39" s="179" t="s">
        <v>23</v>
      </c>
      <c r="G39" s="179"/>
      <c r="H39" s="179"/>
      <c r="I39" s="179"/>
      <c r="J39" s="179"/>
      <c r="K39" s="180" t="s">
        <v>71</v>
      </c>
      <c r="L39" s="178" t="s">
        <v>23</v>
      </c>
      <c r="M39" s="178" t="s">
        <v>23</v>
      </c>
      <c r="N39" s="178" t="s">
        <v>23</v>
      </c>
      <c r="O39" s="178"/>
      <c r="P39" s="178"/>
      <c r="Q39" s="178"/>
      <c r="R39" s="178"/>
      <c r="S39" s="179"/>
      <c r="T39" s="179"/>
      <c r="U39" s="179" t="s">
        <v>23</v>
      </c>
      <c r="V39" s="179" t="s">
        <v>23</v>
      </c>
      <c r="W39" s="179" t="s">
        <v>23</v>
      </c>
      <c r="X39" s="179"/>
      <c r="Y39" s="179"/>
      <c r="Z39" s="179"/>
      <c r="AA39" s="178"/>
      <c r="AB39" s="178"/>
      <c r="AC39" s="178" t="s">
        <v>23</v>
      </c>
      <c r="AD39" s="178" t="s">
        <v>23</v>
      </c>
      <c r="AE39" s="180" t="s">
        <v>71</v>
      </c>
      <c r="AF39" s="178" t="s">
        <v>23</v>
      </c>
      <c r="AG39" s="178"/>
      <c r="AH39" s="178"/>
      <c r="AI39" s="179" t="s">
        <v>23</v>
      </c>
      <c r="AJ39" s="179" t="s">
        <v>23</v>
      </c>
      <c r="AK39" s="179" t="s">
        <v>23</v>
      </c>
      <c r="AL39" s="179" t="s">
        <v>23</v>
      </c>
      <c r="AM39" s="179"/>
      <c r="AN39" s="179"/>
      <c r="AO39" s="179"/>
      <c r="AP39" s="179"/>
      <c r="AQ39" s="177" t="s">
        <v>299</v>
      </c>
      <c r="AR39" s="172" t="s">
        <v>109</v>
      </c>
      <c r="AS39" s="173" t="s">
        <v>528</v>
      </c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>
        <v>18</v>
      </c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5"/>
    </row>
    <row r="40" spans="1:91" s="176" customFormat="1" ht="15.75" customHeight="1">
      <c r="A40" s="177" t="s">
        <v>303</v>
      </c>
      <c r="B40" s="178" t="s">
        <v>22</v>
      </c>
      <c r="C40" s="180" t="s">
        <v>22</v>
      </c>
      <c r="D40" s="180" t="s">
        <v>22</v>
      </c>
      <c r="E40" s="179"/>
      <c r="F40" s="179" t="s">
        <v>22</v>
      </c>
      <c r="G40" s="180" t="s">
        <v>71</v>
      </c>
      <c r="H40" s="179"/>
      <c r="I40" s="179" t="s">
        <v>22</v>
      </c>
      <c r="J40" s="179" t="s">
        <v>22</v>
      </c>
      <c r="K40" s="178"/>
      <c r="L40" s="178"/>
      <c r="M40" s="178"/>
      <c r="N40" s="178" t="s">
        <v>22</v>
      </c>
      <c r="O40" s="178" t="s">
        <v>22</v>
      </c>
      <c r="P40" s="178" t="s">
        <v>22</v>
      </c>
      <c r="Q40" s="178"/>
      <c r="R40" s="178"/>
      <c r="S40" s="179" t="s">
        <v>22</v>
      </c>
      <c r="T40" s="179" t="s">
        <v>22</v>
      </c>
      <c r="U40" s="179"/>
      <c r="V40" s="179" t="s">
        <v>22</v>
      </c>
      <c r="W40" s="179" t="s">
        <v>22</v>
      </c>
      <c r="X40" s="179"/>
      <c r="Y40" s="179"/>
      <c r="Z40" s="179"/>
      <c r="AA40" s="178"/>
      <c r="AB40" s="178"/>
      <c r="AC40" s="178"/>
      <c r="AD40" s="180" t="s">
        <v>22</v>
      </c>
      <c r="AE40" s="178" t="s">
        <v>22</v>
      </c>
      <c r="AF40" s="178" t="s">
        <v>22</v>
      </c>
      <c r="AG40" s="178"/>
      <c r="AH40" s="178"/>
      <c r="AI40" s="179"/>
      <c r="AJ40" s="179" t="s">
        <v>22</v>
      </c>
      <c r="AK40" s="179" t="s">
        <v>22</v>
      </c>
      <c r="AL40" s="179"/>
      <c r="AM40" s="180" t="s">
        <v>71</v>
      </c>
      <c r="AN40" s="179" t="s">
        <v>22</v>
      </c>
      <c r="AO40" s="179"/>
      <c r="AP40" s="179"/>
      <c r="AQ40" s="183" t="s">
        <v>304</v>
      </c>
      <c r="AR40" s="184" t="s">
        <v>109</v>
      </c>
      <c r="AS40" s="173" t="s">
        <v>528</v>
      </c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>
        <v>18</v>
      </c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5"/>
    </row>
    <row r="41" spans="1:91" s="176" customFormat="1" ht="15.75" customHeight="1">
      <c r="A41" s="181" t="s">
        <v>308</v>
      </c>
      <c r="B41" s="182" t="s">
        <v>23</v>
      </c>
      <c r="C41" s="180" t="s">
        <v>71</v>
      </c>
      <c r="D41" s="182" t="s">
        <v>23</v>
      </c>
      <c r="E41" s="182" t="s">
        <v>23</v>
      </c>
      <c r="F41" s="182" t="s">
        <v>23</v>
      </c>
      <c r="G41" s="182"/>
      <c r="H41" s="182"/>
      <c r="I41" s="182"/>
      <c r="J41" s="182"/>
      <c r="K41" s="180" t="s">
        <v>71</v>
      </c>
      <c r="L41" s="182" t="s">
        <v>23</v>
      </c>
      <c r="M41" s="182" t="s">
        <v>23</v>
      </c>
      <c r="N41" s="182" t="s">
        <v>23</v>
      </c>
      <c r="O41" s="182"/>
      <c r="P41" s="182"/>
      <c r="Q41" s="182"/>
      <c r="R41" s="182"/>
      <c r="S41" s="182" t="s">
        <v>23</v>
      </c>
      <c r="T41" s="182" t="s">
        <v>23</v>
      </c>
      <c r="U41" s="182" t="s">
        <v>23</v>
      </c>
      <c r="V41" s="182"/>
      <c r="W41" s="182"/>
      <c r="X41" s="182"/>
      <c r="Y41" s="182"/>
      <c r="Z41" s="182"/>
      <c r="AA41" s="182" t="s">
        <v>23</v>
      </c>
      <c r="AB41" s="182" t="s">
        <v>23</v>
      </c>
      <c r="AC41" s="182" t="s">
        <v>23</v>
      </c>
      <c r="AD41" s="182" t="s">
        <v>23</v>
      </c>
      <c r="AE41" s="182"/>
      <c r="AF41" s="182"/>
      <c r="AG41" s="182"/>
      <c r="AH41" s="182"/>
      <c r="AI41" s="182" t="s">
        <v>23</v>
      </c>
      <c r="AJ41" s="182" t="s">
        <v>23</v>
      </c>
      <c r="AK41" s="182" t="s">
        <v>23</v>
      </c>
      <c r="AL41" s="182" t="s">
        <v>23</v>
      </c>
      <c r="AM41" s="182"/>
      <c r="AN41" s="182"/>
      <c r="AO41" s="182"/>
      <c r="AP41" s="182"/>
      <c r="AQ41" s="177" t="s">
        <v>308</v>
      </c>
      <c r="AR41" s="172" t="s">
        <v>109</v>
      </c>
      <c r="AS41" s="173" t="s">
        <v>528</v>
      </c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>
        <v>18</v>
      </c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5"/>
    </row>
    <row r="42" spans="1:91" s="176" customFormat="1" ht="15.75" customHeight="1">
      <c r="A42" s="177" t="s">
        <v>338</v>
      </c>
      <c r="B42" s="178" t="s">
        <v>33</v>
      </c>
      <c r="C42" s="180" t="s">
        <v>33</v>
      </c>
      <c r="D42" s="179" t="s">
        <v>33</v>
      </c>
      <c r="E42" s="179" t="s">
        <v>33</v>
      </c>
      <c r="F42" s="179" t="s">
        <v>33</v>
      </c>
      <c r="G42" s="179"/>
      <c r="H42" s="179"/>
      <c r="I42" s="179"/>
      <c r="J42" s="179"/>
      <c r="K42" s="178" t="s">
        <v>33</v>
      </c>
      <c r="L42" s="178" t="s">
        <v>33</v>
      </c>
      <c r="M42" s="178" t="s">
        <v>33</v>
      </c>
      <c r="N42" s="178" t="s">
        <v>33</v>
      </c>
      <c r="O42" s="180" t="s">
        <v>33</v>
      </c>
      <c r="P42" s="180" t="s">
        <v>33</v>
      </c>
      <c r="Q42" s="178"/>
      <c r="R42" s="178"/>
      <c r="S42" s="179" t="s">
        <v>33</v>
      </c>
      <c r="T42" s="179" t="s">
        <v>33</v>
      </c>
      <c r="U42" s="179" t="s">
        <v>33</v>
      </c>
      <c r="V42" s="179"/>
      <c r="W42" s="179"/>
      <c r="X42" s="179"/>
      <c r="Y42" s="179"/>
      <c r="Z42" s="179"/>
      <c r="AA42" s="178" t="s">
        <v>33</v>
      </c>
      <c r="AB42" s="178" t="s">
        <v>33</v>
      </c>
      <c r="AC42" s="178"/>
      <c r="AD42" s="178"/>
      <c r="AE42" s="178"/>
      <c r="AF42" s="180" t="s">
        <v>71</v>
      </c>
      <c r="AG42" s="178"/>
      <c r="AH42" s="178"/>
      <c r="AI42" s="179" t="s">
        <v>33</v>
      </c>
      <c r="AJ42" s="179" t="s">
        <v>33</v>
      </c>
      <c r="AK42" s="179"/>
      <c r="AL42" s="179"/>
      <c r="AM42" s="180" t="s">
        <v>71</v>
      </c>
      <c r="AN42" s="179"/>
      <c r="AO42" s="179"/>
      <c r="AP42" s="179"/>
      <c r="AQ42" s="177" t="s">
        <v>338</v>
      </c>
      <c r="AR42" s="172" t="s">
        <v>109</v>
      </c>
      <c r="AS42" s="173" t="s">
        <v>528</v>
      </c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>
        <v>18</v>
      </c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5"/>
    </row>
    <row r="43" spans="1:91" s="176" customFormat="1" ht="15.75" customHeight="1">
      <c r="A43" s="177" t="s">
        <v>347</v>
      </c>
      <c r="B43" s="178" t="s">
        <v>24</v>
      </c>
      <c r="C43" s="179" t="s">
        <v>24</v>
      </c>
      <c r="D43" s="179" t="s">
        <v>24</v>
      </c>
      <c r="E43" s="179" t="s">
        <v>24</v>
      </c>
      <c r="F43" s="179" t="s">
        <v>24</v>
      </c>
      <c r="G43" s="180" t="s">
        <v>24</v>
      </c>
      <c r="H43" s="180" t="s">
        <v>24</v>
      </c>
      <c r="I43" s="179"/>
      <c r="J43" s="179"/>
      <c r="K43" s="178" t="s">
        <v>24</v>
      </c>
      <c r="L43" s="178" t="s">
        <v>24</v>
      </c>
      <c r="M43" s="178" t="s">
        <v>24</v>
      </c>
      <c r="N43" s="178"/>
      <c r="O43" s="178"/>
      <c r="P43" s="178"/>
      <c r="Q43" s="178"/>
      <c r="R43" s="178"/>
      <c r="S43" s="180" t="s">
        <v>71</v>
      </c>
      <c r="T43" s="179" t="s">
        <v>24</v>
      </c>
      <c r="U43" s="179" t="s">
        <v>24</v>
      </c>
      <c r="V43" s="179" t="s">
        <v>24</v>
      </c>
      <c r="W43" s="179" t="s">
        <v>24</v>
      </c>
      <c r="X43" s="179"/>
      <c r="Y43" s="179"/>
      <c r="Z43" s="179"/>
      <c r="AA43" s="178"/>
      <c r="AB43" s="178"/>
      <c r="AC43" s="178"/>
      <c r="AD43" s="178"/>
      <c r="AE43" s="178" t="s">
        <v>24</v>
      </c>
      <c r="AF43" s="180" t="s">
        <v>71</v>
      </c>
      <c r="AG43" s="178"/>
      <c r="AH43" s="178"/>
      <c r="AI43" s="179"/>
      <c r="AJ43" s="179"/>
      <c r="AK43" s="180" t="s">
        <v>24</v>
      </c>
      <c r="AL43" s="179" t="s">
        <v>24</v>
      </c>
      <c r="AM43" s="179" t="s">
        <v>24</v>
      </c>
      <c r="AN43" s="179"/>
      <c r="AO43" s="179"/>
      <c r="AP43" s="179"/>
      <c r="AQ43" s="177" t="s">
        <v>347</v>
      </c>
      <c r="AR43" s="172" t="s">
        <v>109</v>
      </c>
      <c r="AS43" s="173" t="s">
        <v>528</v>
      </c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>
        <v>18</v>
      </c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5"/>
    </row>
    <row r="44" spans="1:91" s="176" customFormat="1" ht="15.75" customHeight="1">
      <c r="A44" s="177" t="s">
        <v>347</v>
      </c>
      <c r="B44" s="178" t="s">
        <v>24</v>
      </c>
      <c r="C44" s="179" t="s">
        <v>24</v>
      </c>
      <c r="D44" s="179" t="s">
        <v>24</v>
      </c>
      <c r="E44" s="179" t="s">
        <v>24</v>
      </c>
      <c r="F44" s="179" t="s">
        <v>24</v>
      </c>
      <c r="G44" s="180" t="s">
        <v>24</v>
      </c>
      <c r="H44" s="180" t="s">
        <v>24</v>
      </c>
      <c r="I44" s="179"/>
      <c r="J44" s="179"/>
      <c r="K44" s="178" t="s">
        <v>24</v>
      </c>
      <c r="L44" s="178" t="s">
        <v>24</v>
      </c>
      <c r="M44" s="178" t="s">
        <v>24</v>
      </c>
      <c r="N44" s="178"/>
      <c r="O44" s="178"/>
      <c r="P44" s="178"/>
      <c r="Q44" s="178"/>
      <c r="R44" s="178"/>
      <c r="S44" s="180" t="s">
        <v>71</v>
      </c>
      <c r="T44" s="179" t="s">
        <v>24</v>
      </c>
      <c r="U44" s="179" t="s">
        <v>24</v>
      </c>
      <c r="V44" s="179" t="s">
        <v>24</v>
      </c>
      <c r="W44" s="179" t="s">
        <v>24</v>
      </c>
      <c r="X44" s="179"/>
      <c r="Y44" s="179"/>
      <c r="Z44" s="179"/>
      <c r="AA44" s="178"/>
      <c r="AB44" s="178"/>
      <c r="AC44" s="178"/>
      <c r="AD44" s="178"/>
      <c r="AE44" s="178" t="s">
        <v>24</v>
      </c>
      <c r="AF44" s="180" t="s">
        <v>71</v>
      </c>
      <c r="AG44" s="178"/>
      <c r="AH44" s="178"/>
      <c r="AI44" s="179"/>
      <c r="AJ44" s="179"/>
      <c r="AK44" s="180" t="s">
        <v>24</v>
      </c>
      <c r="AL44" s="179" t="s">
        <v>24</v>
      </c>
      <c r="AM44" s="179" t="s">
        <v>24</v>
      </c>
      <c r="AN44" s="179"/>
      <c r="AO44" s="179"/>
      <c r="AP44" s="179"/>
      <c r="AQ44" s="177" t="s">
        <v>347</v>
      </c>
      <c r="AR44" s="172" t="s">
        <v>109</v>
      </c>
      <c r="AS44" s="173" t="s">
        <v>528</v>
      </c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>
        <v>18</v>
      </c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5"/>
    </row>
    <row r="45" spans="1:91" ht="15.75" customHeight="1"/>
    <row r="46" spans="1:91" ht="15.75" customHeight="1"/>
    <row r="47" spans="1:91" ht="15.75" customHeight="1"/>
    <row r="48" spans="1:9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AE26:AH26"/>
    <mergeCell ref="C31:J31"/>
    <mergeCell ref="S31:V31"/>
    <mergeCell ref="AA15:AH15"/>
    <mergeCell ref="K17:R17"/>
    <mergeCell ref="AA17:AH17"/>
    <mergeCell ref="AI22:AM22"/>
    <mergeCell ref="N23:R23"/>
    <mergeCell ref="S23:Z23"/>
    <mergeCell ref="AT1:CM1"/>
    <mergeCell ref="C2:J2"/>
    <mergeCell ref="K2:R2"/>
    <mergeCell ref="S2:Z2"/>
    <mergeCell ref="AA2:AH2"/>
    <mergeCell ref="AI2:AP2"/>
    <mergeCell ref="AQ2:AS2"/>
    <mergeCell ref="B1:AP1"/>
    <mergeCell ref="AI4:AP4"/>
    <mergeCell ref="K5:R5"/>
    <mergeCell ref="C15:J15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M999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40" sqref="T40"/>
    </sheetView>
  </sheetViews>
  <sheetFormatPr defaultColWidth="14.42578125" defaultRowHeight="15" customHeight="1"/>
  <cols>
    <col min="1" max="1" width="25.42578125" customWidth="1"/>
    <col min="2" max="2" width="10.42578125" customWidth="1"/>
    <col min="3" max="3" width="9" customWidth="1"/>
    <col min="4" max="4" width="6.85546875" customWidth="1"/>
    <col min="5" max="6" width="6.42578125" customWidth="1"/>
    <col min="7" max="8" width="6" customWidth="1"/>
    <col min="9" max="9" width="6.42578125" customWidth="1"/>
    <col min="10" max="10" width="6.85546875" customWidth="1"/>
    <col min="11" max="12" width="6.42578125" customWidth="1"/>
    <col min="13" max="14" width="6" customWidth="1"/>
    <col min="15" max="15" width="6.42578125" customWidth="1"/>
    <col min="16" max="16" width="6.85546875" customWidth="1"/>
    <col min="17" max="18" width="6.42578125" customWidth="1"/>
    <col min="19" max="20" width="6" customWidth="1"/>
    <col min="21" max="23" width="6.42578125" customWidth="1"/>
    <col min="24" max="24" width="6.85546875" customWidth="1"/>
    <col min="25" max="26" width="6.42578125" customWidth="1"/>
    <col min="27" max="28" width="6" customWidth="1"/>
    <col min="29" max="29" width="6.42578125" customWidth="1"/>
    <col min="30" max="30" width="6.85546875" customWidth="1"/>
    <col min="31" max="32" width="6.42578125" customWidth="1"/>
    <col min="33" max="34" width="6" customWidth="1"/>
    <col min="35" max="35" width="6.42578125" customWidth="1"/>
    <col min="36" max="36" width="3.42578125" customWidth="1"/>
    <col min="37" max="40" width="4" customWidth="1"/>
    <col min="41" max="41" width="5.140625" customWidth="1"/>
    <col min="42" max="42" width="4" customWidth="1"/>
    <col min="43" max="43" width="16.28515625" customWidth="1"/>
    <col min="44" max="44" width="12.42578125" bestFit="1" customWidth="1"/>
    <col min="45" max="45" width="4" customWidth="1"/>
    <col min="46" max="46" width="3.42578125" customWidth="1"/>
    <col min="47" max="47" width="4" customWidth="1"/>
    <col min="48" max="48" width="3.85546875" customWidth="1"/>
    <col min="49" max="50" width="3.7109375" customWidth="1"/>
    <col min="51" max="51" width="3.140625" customWidth="1"/>
    <col min="52" max="52" width="3.42578125" customWidth="1"/>
    <col min="53" max="56" width="4" customWidth="1"/>
    <col min="57" max="57" width="3.42578125" customWidth="1"/>
    <col min="58" max="63" width="3.85546875" customWidth="1"/>
    <col min="64" max="67" width="4.28515625" customWidth="1"/>
    <col min="68" max="69" width="4" customWidth="1"/>
    <col min="70" max="71" width="3" customWidth="1"/>
    <col min="72" max="72" width="4.42578125" customWidth="1"/>
    <col min="73" max="73" width="3.7109375" customWidth="1"/>
    <col min="74" max="74" width="4" customWidth="1"/>
    <col min="75" max="75" width="3.7109375" customWidth="1"/>
    <col min="76" max="76" width="3.85546875" customWidth="1"/>
    <col min="77" max="77" width="3.42578125" customWidth="1"/>
    <col min="78" max="80" width="3.85546875" customWidth="1"/>
    <col min="81" max="81" width="4" customWidth="1"/>
    <col min="82" max="82" width="3.7109375" customWidth="1"/>
    <col min="83" max="83" width="3.140625" customWidth="1"/>
    <col min="84" max="84" width="4.7109375" customWidth="1"/>
    <col min="85" max="85" width="3.85546875" customWidth="1"/>
    <col min="86" max="88" width="3.28515625" customWidth="1"/>
    <col min="89" max="90" width="4.42578125" customWidth="1"/>
    <col min="91" max="91" width="10.85546875" customWidth="1"/>
  </cols>
  <sheetData>
    <row r="1" spans="1:91" ht="15" customHeight="1">
      <c r="B1" s="486" t="s">
        <v>483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400"/>
    </row>
    <row r="2" spans="1:91">
      <c r="B2" s="487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488"/>
    </row>
    <row r="3" spans="1:91" ht="15.75" thickBot="1">
      <c r="B3" s="401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347"/>
    </row>
    <row r="4" spans="1:91" ht="15.75" thickBot="1">
      <c r="A4" s="169" t="s">
        <v>781</v>
      </c>
      <c r="B4" s="352" t="s">
        <v>824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4"/>
      <c r="AQ4" s="1"/>
      <c r="AR4" s="1"/>
      <c r="AS4" s="1"/>
      <c r="AT4" s="343" t="s">
        <v>0</v>
      </c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</row>
    <row r="5" spans="1:91">
      <c r="A5" s="168" t="s">
        <v>1</v>
      </c>
      <c r="B5" s="170" t="s">
        <v>2</v>
      </c>
      <c r="C5" s="345" t="s">
        <v>3</v>
      </c>
      <c r="D5" s="346"/>
      <c r="E5" s="346"/>
      <c r="F5" s="346"/>
      <c r="G5" s="346"/>
      <c r="H5" s="346"/>
      <c r="I5" s="346"/>
      <c r="J5" s="347"/>
      <c r="K5" s="348" t="s">
        <v>4</v>
      </c>
      <c r="L5" s="346"/>
      <c r="M5" s="346"/>
      <c r="N5" s="346"/>
      <c r="O5" s="346"/>
      <c r="P5" s="346"/>
      <c r="Q5" s="346"/>
      <c r="R5" s="347"/>
      <c r="S5" s="345" t="s">
        <v>5</v>
      </c>
      <c r="T5" s="346"/>
      <c r="U5" s="346"/>
      <c r="V5" s="346"/>
      <c r="W5" s="346"/>
      <c r="X5" s="346"/>
      <c r="Y5" s="346"/>
      <c r="Z5" s="347"/>
      <c r="AA5" s="348" t="s">
        <v>6</v>
      </c>
      <c r="AB5" s="346"/>
      <c r="AC5" s="346"/>
      <c r="AD5" s="346"/>
      <c r="AE5" s="346"/>
      <c r="AF5" s="346"/>
      <c r="AG5" s="346"/>
      <c r="AH5" s="347"/>
      <c r="AI5" s="345" t="s">
        <v>7</v>
      </c>
      <c r="AJ5" s="346"/>
      <c r="AK5" s="346"/>
      <c r="AL5" s="346"/>
      <c r="AM5" s="346"/>
      <c r="AN5" s="346"/>
      <c r="AO5" s="346"/>
      <c r="AP5" s="346"/>
      <c r="AQ5" s="349" t="s">
        <v>1</v>
      </c>
      <c r="AR5" s="350"/>
      <c r="AS5" s="351"/>
      <c r="AT5" s="4" t="s">
        <v>8</v>
      </c>
      <c r="AU5" s="4" t="s">
        <v>9</v>
      </c>
      <c r="AV5" s="4" t="s">
        <v>10</v>
      </c>
      <c r="AW5" s="4" t="s">
        <v>11</v>
      </c>
      <c r="AX5" s="4" t="s">
        <v>12</v>
      </c>
      <c r="AY5" s="4" t="s">
        <v>13</v>
      </c>
      <c r="AZ5" s="4" t="s">
        <v>14</v>
      </c>
      <c r="BA5" s="4" t="s">
        <v>15</v>
      </c>
      <c r="BB5" s="4" t="s">
        <v>16</v>
      </c>
      <c r="BC5" s="4" t="s">
        <v>17</v>
      </c>
      <c r="BD5" s="4" t="s">
        <v>18</v>
      </c>
      <c r="BE5" s="4" t="s">
        <v>19</v>
      </c>
      <c r="BF5" s="4" t="s">
        <v>20</v>
      </c>
      <c r="BG5" s="4" t="s">
        <v>21</v>
      </c>
      <c r="BH5" s="4" t="s">
        <v>22</v>
      </c>
      <c r="BI5" s="4" t="s">
        <v>23</v>
      </c>
      <c r="BJ5" s="4" t="s">
        <v>24</v>
      </c>
      <c r="BK5" s="4" t="s">
        <v>25</v>
      </c>
      <c r="BL5" s="4" t="s">
        <v>26</v>
      </c>
      <c r="BM5" s="4" t="s">
        <v>27</v>
      </c>
      <c r="BN5" s="4" t="s">
        <v>28</v>
      </c>
      <c r="BO5" s="4" t="s">
        <v>29</v>
      </c>
      <c r="BP5" s="4" t="s">
        <v>30</v>
      </c>
      <c r="BQ5" s="4" t="s">
        <v>31</v>
      </c>
      <c r="BR5" s="4" t="s">
        <v>32</v>
      </c>
      <c r="BS5" s="4" t="s">
        <v>33</v>
      </c>
      <c r="BT5" s="4" t="s">
        <v>34</v>
      </c>
      <c r="BU5" s="4" t="s">
        <v>35</v>
      </c>
      <c r="BV5" s="4" t="s">
        <v>36</v>
      </c>
      <c r="BW5" s="4" t="s">
        <v>37</v>
      </c>
      <c r="BX5" s="4" t="s">
        <v>38</v>
      </c>
      <c r="BY5" s="4" t="s">
        <v>39</v>
      </c>
      <c r="BZ5" s="4" t="s">
        <v>40</v>
      </c>
      <c r="CA5" s="4" t="s">
        <v>41</v>
      </c>
      <c r="CB5" s="4" t="s">
        <v>42</v>
      </c>
      <c r="CC5" s="4" t="s">
        <v>43</v>
      </c>
      <c r="CD5" s="4" t="s">
        <v>44</v>
      </c>
      <c r="CE5" s="4" t="s">
        <v>45</v>
      </c>
      <c r="CF5" s="4" t="s">
        <v>46</v>
      </c>
      <c r="CG5" s="4" t="s">
        <v>47</v>
      </c>
      <c r="CH5" s="4" t="s">
        <v>48</v>
      </c>
      <c r="CI5" s="4" t="s">
        <v>49</v>
      </c>
      <c r="CJ5" s="4" t="s">
        <v>50</v>
      </c>
      <c r="CK5" s="4" t="s">
        <v>51</v>
      </c>
      <c r="CL5" s="4" t="s">
        <v>52</v>
      </c>
      <c r="CM5" s="5" t="s">
        <v>53</v>
      </c>
    </row>
    <row r="6" spans="1:91">
      <c r="A6" s="6" t="s">
        <v>1</v>
      </c>
      <c r="B6" s="7" t="s">
        <v>2</v>
      </c>
      <c r="C6" s="8" t="s">
        <v>54</v>
      </c>
      <c r="D6" s="8" t="s">
        <v>55</v>
      </c>
      <c r="E6" s="8" t="s">
        <v>56</v>
      </c>
      <c r="F6" s="8" t="s">
        <v>57</v>
      </c>
      <c r="G6" s="8" t="s">
        <v>58</v>
      </c>
      <c r="H6" s="8" t="s">
        <v>59</v>
      </c>
      <c r="I6" s="8" t="s">
        <v>60</v>
      </c>
      <c r="J6" s="8" t="s">
        <v>61</v>
      </c>
      <c r="K6" s="9" t="s">
        <v>54</v>
      </c>
      <c r="L6" s="9" t="s">
        <v>55</v>
      </c>
      <c r="M6" s="9" t="s">
        <v>56</v>
      </c>
      <c r="N6" s="9" t="s">
        <v>57</v>
      </c>
      <c r="O6" s="9" t="s">
        <v>58</v>
      </c>
      <c r="P6" s="9" t="s">
        <v>59</v>
      </c>
      <c r="Q6" s="9" t="s">
        <v>60</v>
      </c>
      <c r="R6" s="9" t="s">
        <v>61</v>
      </c>
      <c r="S6" s="8" t="s">
        <v>54</v>
      </c>
      <c r="T6" s="8" t="s">
        <v>55</v>
      </c>
      <c r="U6" s="8" t="s">
        <v>56</v>
      </c>
      <c r="V6" s="8" t="s">
        <v>57</v>
      </c>
      <c r="W6" s="8" t="s">
        <v>58</v>
      </c>
      <c r="X6" s="8" t="s">
        <v>59</v>
      </c>
      <c r="Y6" s="8" t="s">
        <v>60</v>
      </c>
      <c r="Z6" s="8" t="s">
        <v>61</v>
      </c>
      <c r="AA6" s="9" t="s">
        <v>54</v>
      </c>
      <c r="AB6" s="9" t="s">
        <v>55</v>
      </c>
      <c r="AC6" s="9" t="s">
        <v>56</v>
      </c>
      <c r="AD6" s="9" t="s">
        <v>57</v>
      </c>
      <c r="AE6" s="9" t="s">
        <v>58</v>
      </c>
      <c r="AF6" s="9" t="s">
        <v>59</v>
      </c>
      <c r="AG6" s="9" t="s">
        <v>60</v>
      </c>
      <c r="AH6" s="9" t="s">
        <v>61</v>
      </c>
      <c r="AI6" s="8" t="s">
        <v>54</v>
      </c>
      <c r="AJ6" s="8" t="s">
        <v>55</v>
      </c>
      <c r="AK6" s="8" t="s">
        <v>56</v>
      </c>
      <c r="AL6" s="8" t="s">
        <v>57</v>
      </c>
      <c r="AM6" s="8" t="s">
        <v>58</v>
      </c>
      <c r="AN6" s="8" t="s">
        <v>59</v>
      </c>
      <c r="AO6" s="8" t="s">
        <v>60</v>
      </c>
      <c r="AP6" s="10" t="s">
        <v>61</v>
      </c>
      <c r="AQ6" s="11" t="s">
        <v>62</v>
      </c>
      <c r="AR6" s="12" t="s">
        <v>63</v>
      </c>
      <c r="AS6" s="13" t="s">
        <v>64</v>
      </c>
      <c r="AT6" s="14" t="s">
        <v>8</v>
      </c>
      <c r="AU6" s="14" t="s">
        <v>9</v>
      </c>
      <c r="AV6" s="14" t="s">
        <v>10</v>
      </c>
      <c r="AW6" s="14" t="s">
        <v>11</v>
      </c>
      <c r="AX6" s="14" t="s">
        <v>12</v>
      </c>
      <c r="AY6" s="14" t="s">
        <v>13</v>
      </c>
      <c r="AZ6" s="14" t="s">
        <v>14</v>
      </c>
      <c r="BA6" s="14" t="s">
        <v>15</v>
      </c>
      <c r="BB6" s="14" t="s">
        <v>16</v>
      </c>
      <c r="BC6" s="14" t="s">
        <v>17</v>
      </c>
      <c r="BD6" s="14" t="s">
        <v>18</v>
      </c>
      <c r="BE6" s="14" t="s">
        <v>19</v>
      </c>
      <c r="BF6" s="14" t="s">
        <v>20</v>
      </c>
      <c r="BG6" s="14" t="s">
        <v>21</v>
      </c>
      <c r="BH6" s="14" t="s">
        <v>22</v>
      </c>
      <c r="BI6" s="14" t="s">
        <v>23</v>
      </c>
      <c r="BJ6" s="14" t="s">
        <v>24</v>
      </c>
      <c r="BK6" s="14" t="s">
        <v>25</v>
      </c>
      <c r="BL6" s="14" t="s">
        <v>26</v>
      </c>
      <c r="BM6" s="14" t="s">
        <v>27</v>
      </c>
      <c r="BN6" s="14" t="s">
        <v>28</v>
      </c>
      <c r="BO6" s="14" t="s">
        <v>29</v>
      </c>
      <c r="BP6" s="14" t="s">
        <v>30</v>
      </c>
      <c r="BQ6" s="14" t="s">
        <v>31</v>
      </c>
      <c r="BR6" s="14" t="s">
        <v>32</v>
      </c>
      <c r="BS6" s="14" t="s">
        <v>33</v>
      </c>
      <c r="BT6" s="14" t="s">
        <v>34</v>
      </c>
      <c r="BU6" s="14" t="s">
        <v>35</v>
      </c>
      <c r="BV6" s="14" t="s">
        <v>36</v>
      </c>
      <c r="BW6" s="14" t="s">
        <v>37</v>
      </c>
      <c r="BX6" s="14" t="s">
        <v>38</v>
      </c>
      <c r="BY6" s="14" t="s">
        <v>39</v>
      </c>
      <c r="BZ6" s="14" t="s">
        <v>40</v>
      </c>
      <c r="CA6" s="14" t="s">
        <v>41</v>
      </c>
      <c r="CB6" s="14" t="s">
        <v>42</v>
      </c>
      <c r="CC6" s="14" t="s">
        <v>43</v>
      </c>
      <c r="CD6" s="14" t="s">
        <v>44</v>
      </c>
      <c r="CE6" s="14" t="s">
        <v>45</v>
      </c>
      <c r="CF6" s="14" t="s">
        <v>46</v>
      </c>
      <c r="CG6" s="14" t="s">
        <v>47</v>
      </c>
      <c r="CH6" s="14" t="s">
        <v>48</v>
      </c>
      <c r="CI6" s="14" t="s">
        <v>49</v>
      </c>
      <c r="CJ6" s="14" t="s">
        <v>50</v>
      </c>
      <c r="CK6" s="14" t="s">
        <v>51</v>
      </c>
      <c r="CL6" s="14" t="s">
        <v>52</v>
      </c>
      <c r="CM6" s="15" t="s">
        <v>53</v>
      </c>
    </row>
    <row r="7" spans="1:91" ht="15" customHeight="1">
      <c r="A7" s="32" t="s">
        <v>126</v>
      </c>
      <c r="B7" s="17" t="s">
        <v>90</v>
      </c>
      <c r="C7" s="33" t="s">
        <v>51</v>
      </c>
      <c r="D7" s="33" t="s">
        <v>52</v>
      </c>
      <c r="E7" s="34"/>
      <c r="F7" s="34"/>
      <c r="G7" s="34"/>
      <c r="H7" s="34"/>
      <c r="I7" s="34"/>
      <c r="J7" s="34"/>
      <c r="K7" s="18"/>
      <c r="L7" s="18"/>
      <c r="M7" s="18"/>
      <c r="N7" s="18"/>
      <c r="O7" s="18"/>
      <c r="P7" s="18"/>
      <c r="Q7" s="18"/>
      <c r="R7" s="18"/>
      <c r="S7" s="33" t="s">
        <v>51</v>
      </c>
      <c r="T7" s="33" t="s">
        <v>51</v>
      </c>
      <c r="U7" s="34"/>
      <c r="V7" s="33" t="s">
        <v>52</v>
      </c>
      <c r="W7" s="34"/>
      <c r="X7" s="34"/>
      <c r="Y7" s="34"/>
      <c r="Z7" s="34"/>
      <c r="AA7" s="18"/>
      <c r="AB7" s="18"/>
      <c r="AC7" s="18"/>
      <c r="AD7" s="18"/>
      <c r="AE7" s="18"/>
      <c r="AF7" s="18"/>
      <c r="AG7" s="18"/>
      <c r="AH7" s="18"/>
      <c r="AI7" s="34"/>
      <c r="AJ7" s="34"/>
      <c r="AK7" s="34"/>
      <c r="AL7" s="34"/>
      <c r="AM7" s="34"/>
      <c r="AN7" s="34"/>
      <c r="AO7" s="34"/>
      <c r="AP7" s="35"/>
      <c r="AQ7" s="36" t="s">
        <v>127</v>
      </c>
      <c r="AR7" s="27" t="s">
        <v>128</v>
      </c>
      <c r="AS7" s="28" t="s">
        <v>91</v>
      </c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>
        <v>3</v>
      </c>
      <c r="CL7" s="30">
        <v>2</v>
      </c>
      <c r="CM7" s="31">
        <v>5</v>
      </c>
    </row>
    <row r="8" spans="1:91" ht="15" customHeight="1">
      <c r="A8" s="32" t="s">
        <v>132</v>
      </c>
      <c r="B8" s="17" t="s">
        <v>98</v>
      </c>
      <c r="C8" s="34"/>
      <c r="D8" s="34"/>
      <c r="E8" s="33" t="s">
        <v>52</v>
      </c>
      <c r="F8" s="33" t="s">
        <v>52</v>
      </c>
      <c r="G8" s="33" t="s">
        <v>52</v>
      </c>
      <c r="H8" s="34"/>
      <c r="I8" s="34"/>
      <c r="J8" s="34"/>
      <c r="K8" s="18"/>
      <c r="L8" s="18"/>
      <c r="M8" s="18" t="s">
        <v>37</v>
      </c>
      <c r="N8" s="18" t="s">
        <v>28</v>
      </c>
      <c r="O8" s="18" t="s">
        <v>34</v>
      </c>
      <c r="P8" s="18" t="s">
        <v>34</v>
      </c>
      <c r="Q8" s="18"/>
      <c r="R8" s="18"/>
      <c r="S8" s="34" t="s">
        <v>34</v>
      </c>
      <c r="T8" s="199"/>
      <c r="U8" s="33" t="s">
        <v>51</v>
      </c>
      <c r="V8" s="34"/>
      <c r="W8" s="33" t="s">
        <v>52</v>
      </c>
      <c r="X8" s="34"/>
      <c r="Y8" s="34"/>
      <c r="Z8" s="34"/>
      <c r="AA8" s="33" t="s">
        <v>51</v>
      </c>
      <c r="AB8" s="33" t="s">
        <v>51</v>
      </c>
      <c r="AC8" s="18"/>
      <c r="AD8" s="33" t="s">
        <v>52</v>
      </c>
      <c r="AE8" s="1"/>
      <c r="AF8" s="18"/>
      <c r="AG8" s="18"/>
      <c r="AH8" s="18"/>
      <c r="AI8" s="34" t="s">
        <v>37</v>
      </c>
      <c r="AJ8" s="34" t="s">
        <v>71</v>
      </c>
      <c r="AK8" s="34" t="s">
        <v>34</v>
      </c>
      <c r="AL8" s="34" t="s">
        <v>71</v>
      </c>
      <c r="AM8" s="34" t="s">
        <v>34</v>
      </c>
      <c r="AN8" s="34"/>
      <c r="AO8" s="34"/>
      <c r="AP8" s="35"/>
      <c r="AQ8" s="36" t="s">
        <v>132</v>
      </c>
      <c r="AR8" s="27" t="s">
        <v>133</v>
      </c>
      <c r="AS8" s="28" t="s">
        <v>100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>
        <v>1</v>
      </c>
      <c r="BO8" s="29"/>
      <c r="BP8" s="29"/>
      <c r="BQ8" s="29"/>
      <c r="BR8" s="29"/>
      <c r="BS8" s="29"/>
      <c r="BT8" s="29">
        <v>5</v>
      </c>
      <c r="BU8" s="29"/>
      <c r="BV8" s="29"/>
      <c r="BW8" s="29">
        <v>2</v>
      </c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>
        <v>5</v>
      </c>
      <c r="CL8" s="30">
        <v>3</v>
      </c>
      <c r="CM8" s="31">
        <v>16</v>
      </c>
    </row>
    <row r="9" spans="1:91" ht="15" customHeight="1">
      <c r="A9" s="32" t="s">
        <v>137</v>
      </c>
      <c r="B9" s="17" t="s">
        <v>104</v>
      </c>
      <c r="C9" s="386" t="s">
        <v>816</v>
      </c>
      <c r="D9" s="387"/>
      <c r="E9" s="198" t="s">
        <v>15</v>
      </c>
      <c r="F9" s="198" t="s">
        <v>15</v>
      </c>
      <c r="G9" s="198" t="s">
        <v>71</v>
      </c>
      <c r="H9" s="34"/>
      <c r="I9" s="34"/>
      <c r="J9" s="34"/>
      <c r="K9" s="358" t="s">
        <v>70</v>
      </c>
      <c r="L9" s="350"/>
      <c r="M9" s="350"/>
      <c r="N9" s="350"/>
      <c r="O9" s="350"/>
      <c r="P9" s="350"/>
      <c r="Q9" s="350"/>
      <c r="R9" s="351"/>
      <c r="S9" s="198" t="s">
        <v>29</v>
      </c>
      <c r="T9" s="198" t="s">
        <v>29</v>
      </c>
      <c r="U9" s="43"/>
      <c r="V9" s="43"/>
      <c r="W9" s="43"/>
      <c r="X9" s="43"/>
      <c r="Y9" s="43"/>
      <c r="Z9" s="43"/>
      <c r="AA9" s="33" t="s">
        <v>52</v>
      </c>
      <c r="AB9" s="33" t="s">
        <v>52</v>
      </c>
      <c r="AC9" s="33" t="s">
        <v>52</v>
      </c>
      <c r="AD9" s="44"/>
      <c r="AE9" s="192" t="s">
        <v>15</v>
      </c>
      <c r="AF9" s="192" t="s">
        <v>15</v>
      </c>
      <c r="AG9" s="45"/>
      <c r="AH9" s="46"/>
      <c r="AI9" s="359" t="s">
        <v>70</v>
      </c>
      <c r="AJ9" s="350"/>
      <c r="AK9" s="350"/>
      <c r="AL9" s="350"/>
      <c r="AM9" s="350"/>
      <c r="AN9" s="350"/>
      <c r="AO9" s="350"/>
      <c r="AP9" s="360"/>
      <c r="AQ9" s="36" t="s">
        <v>138</v>
      </c>
      <c r="AR9" s="27" t="s">
        <v>139</v>
      </c>
      <c r="AS9" s="28" t="s">
        <v>106</v>
      </c>
      <c r="AT9" s="29"/>
      <c r="AU9" s="29"/>
      <c r="AV9" s="29"/>
      <c r="AW9" s="29"/>
      <c r="AX9" s="29"/>
      <c r="AY9" s="29"/>
      <c r="AZ9" s="29"/>
      <c r="BA9" s="29">
        <v>4</v>
      </c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>
        <v>4</v>
      </c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30">
        <v>3</v>
      </c>
      <c r="CM9" s="31">
        <v>11</v>
      </c>
    </row>
    <row r="10" spans="1:91" ht="15" customHeight="1">
      <c r="A10" s="32" t="s">
        <v>168</v>
      </c>
      <c r="B10" s="17" t="s">
        <v>164</v>
      </c>
      <c r="C10" s="34"/>
      <c r="D10" s="34"/>
      <c r="E10" s="34"/>
      <c r="F10" s="34"/>
      <c r="G10" s="34"/>
      <c r="H10" s="34"/>
      <c r="I10" s="34"/>
      <c r="J10" s="34"/>
      <c r="K10" s="1"/>
      <c r="L10" s="1"/>
      <c r="M10" s="33" t="s">
        <v>52</v>
      </c>
      <c r="N10" s="1"/>
      <c r="O10" s="33" t="s">
        <v>51</v>
      </c>
      <c r="P10" s="18"/>
      <c r="Q10" s="18"/>
      <c r="R10" s="18"/>
      <c r="S10" s="34"/>
      <c r="T10" s="34"/>
      <c r="U10" s="34"/>
      <c r="V10" s="34"/>
      <c r="W10" s="34"/>
      <c r="X10" s="34"/>
      <c r="Y10" s="34"/>
      <c r="Z10" s="34"/>
      <c r="AA10" s="18"/>
      <c r="AB10" s="18"/>
      <c r="AC10" s="18"/>
      <c r="AD10" s="18"/>
      <c r="AE10" s="18"/>
      <c r="AF10" s="18"/>
      <c r="AG10" s="18"/>
      <c r="AH10" s="18"/>
      <c r="AI10" s="34"/>
      <c r="AJ10" s="34"/>
      <c r="AK10" s="34"/>
      <c r="AL10" s="34"/>
      <c r="AM10" s="34"/>
      <c r="AN10" s="34"/>
      <c r="AO10" s="34"/>
      <c r="AP10" s="35"/>
      <c r="AQ10" s="50" t="s">
        <v>168</v>
      </c>
      <c r="AR10" s="27" t="s">
        <v>169</v>
      </c>
      <c r="AS10" s="28" t="s">
        <v>165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30"/>
      <c r="CM10" s="31"/>
    </row>
    <row r="11" spans="1:91" ht="13.5" customHeight="1">
      <c r="A11" s="32" t="s">
        <v>187</v>
      </c>
      <c r="B11" s="17" t="s">
        <v>150</v>
      </c>
      <c r="C11" s="359" t="s">
        <v>88</v>
      </c>
      <c r="D11" s="350"/>
      <c r="E11" s="350"/>
      <c r="F11" s="350"/>
      <c r="G11" s="350"/>
      <c r="H11" s="350"/>
      <c r="I11" s="350"/>
      <c r="J11" s="351"/>
      <c r="K11" s="18" t="s">
        <v>39</v>
      </c>
      <c r="L11" s="18" t="s">
        <v>39</v>
      </c>
      <c r="M11" s="18" t="s">
        <v>71</v>
      </c>
      <c r="N11" s="18"/>
      <c r="O11" s="18"/>
      <c r="P11" s="18"/>
      <c r="Q11" s="18"/>
      <c r="R11" s="18"/>
      <c r="S11" s="359" t="s">
        <v>88</v>
      </c>
      <c r="T11" s="350"/>
      <c r="U11" s="350"/>
      <c r="V11" s="350"/>
      <c r="W11" s="350"/>
      <c r="X11" s="350"/>
      <c r="Y11" s="350"/>
      <c r="Z11" s="351"/>
      <c r="AA11" s="192" t="s">
        <v>39</v>
      </c>
      <c r="AB11" s="44"/>
      <c r="AC11" s="33" t="s">
        <v>51</v>
      </c>
      <c r="AD11" s="33" t="s">
        <v>51</v>
      </c>
      <c r="AE11" s="18"/>
      <c r="AF11" s="18"/>
      <c r="AG11" s="18"/>
      <c r="AH11" s="18"/>
      <c r="AI11" s="34" t="s">
        <v>71</v>
      </c>
      <c r="AJ11" s="198" t="s">
        <v>39</v>
      </c>
      <c r="AK11" s="34" t="s">
        <v>71</v>
      </c>
      <c r="AL11" s="34"/>
      <c r="AM11" s="34"/>
      <c r="AN11" s="34"/>
      <c r="AO11" s="34"/>
      <c r="AP11" s="35"/>
      <c r="AQ11" s="53" t="s">
        <v>187</v>
      </c>
      <c r="AR11" s="27" t="s">
        <v>133</v>
      </c>
      <c r="AS11" s="28" t="s">
        <v>151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>
        <v>3</v>
      </c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>
        <v>2</v>
      </c>
      <c r="CL11" s="30"/>
      <c r="CM11" s="31">
        <v>5</v>
      </c>
    </row>
    <row r="12" spans="1:91" ht="15" customHeight="1">
      <c r="A12" s="32" t="s">
        <v>213</v>
      </c>
      <c r="B12" s="17" t="s">
        <v>82</v>
      </c>
      <c r="C12" s="34"/>
      <c r="D12" s="34"/>
      <c r="E12" s="34"/>
      <c r="F12" s="34"/>
      <c r="G12" s="34"/>
      <c r="H12" s="34"/>
      <c r="I12" s="34"/>
      <c r="J12" s="34"/>
      <c r="K12" s="18"/>
      <c r="L12" s="18"/>
      <c r="M12" s="18"/>
      <c r="N12" s="18"/>
      <c r="O12" s="18"/>
      <c r="P12" s="18"/>
      <c r="Q12" s="18"/>
      <c r="R12" s="18"/>
      <c r="S12" s="34"/>
      <c r="T12" s="34"/>
      <c r="U12" s="34"/>
      <c r="V12" s="34"/>
      <c r="W12" s="34"/>
      <c r="X12" s="34"/>
      <c r="Y12" s="34"/>
      <c r="Z12" s="34"/>
      <c r="AA12" s="18"/>
      <c r="AB12" s="18"/>
      <c r="AC12" s="18"/>
      <c r="AD12" s="18"/>
      <c r="AE12" s="18"/>
      <c r="AF12" s="18"/>
      <c r="AG12" s="18"/>
      <c r="AH12" s="18"/>
      <c r="AI12" s="34"/>
      <c r="AJ12" s="34"/>
      <c r="AK12" s="34"/>
      <c r="AL12" s="192" t="s">
        <v>51</v>
      </c>
      <c r="AM12" s="192" t="s">
        <v>51</v>
      </c>
      <c r="AN12" s="34"/>
      <c r="AO12" s="34"/>
      <c r="AP12" s="35"/>
      <c r="AQ12" s="36" t="s">
        <v>214</v>
      </c>
      <c r="AR12" s="27" t="s">
        <v>169</v>
      </c>
      <c r="AS12" s="28" t="s">
        <v>85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>
        <v>2</v>
      </c>
      <c r="CL12" s="30"/>
      <c r="CM12" s="31">
        <v>2</v>
      </c>
    </row>
    <row r="13" spans="1:91" ht="15" customHeight="1">
      <c r="A13" s="32" t="s">
        <v>782</v>
      </c>
      <c r="B13" s="17" t="s">
        <v>123</v>
      </c>
      <c r="C13" s="34"/>
      <c r="D13" s="34"/>
      <c r="E13" s="34"/>
      <c r="F13" s="242" t="s">
        <v>29</v>
      </c>
      <c r="G13" s="34" t="s">
        <v>71</v>
      </c>
      <c r="H13" s="242" t="s">
        <v>41</v>
      </c>
      <c r="I13" s="361" t="s">
        <v>819</v>
      </c>
      <c r="J13" s="363"/>
      <c r="K13" s="18"/>
      <c r="L13" s="18"/>
      <c r="M13" s="171"/>
      <c r="N13" s="180" t="s">
        <v>41</v>
      </c>
      <c r="O13" s="180" t="s">
        <v>41</v>
      </c>
      <c r="P13" s="365" t="s">
        <v>820</v>
      </c>
      <c r="Q13" s="366"/>
      <c r="R13" s="367"/>
      <c r="S13" s="34"/>
      <c r="T13" s="34"/>
      <c r="U13" s="34"/>
      <c r="V13" s="34"/>
      <c r="W13" s="34" t="s">
        <v>71</v>
      </c>
      <c r="X13" s="365" t="s">
        <v>820</v>
      </c>
      <c r="Y13" s="366"/>
      <c r="Z13" s="367"/>
      <c r="AA13" s="192" t="s">
        <v>29</v>
      </c>
      <c r="AB13" s="192" t="s">
        <v>29</v>
      </c>
      <c r="AC13" s="18"/>
      <c r="AD13" s="192" t="s">
        <v>48</v>
      </c>
      <c r="AE13" s="243" t="s">
        <v>41</v>
      </c>
      <c r="AF13" s="365" t="s">
        <v>821</v>
      </c>
      <c r="AG13" s="366"/>
      <c r="AH13" s="367"/>
      <c r="AI13" s="359"/>
      <c r="AJ13" s="350"/>
      <c r="AK13" s="350"/>
      <c r="AL13" s="350"/>
      <c r="AM13" s="350"/>
      <c r="AN13" s="350"/>
      <c r="AO13" s="350"/>
      <c r="AP13" s="360"/>
      <c r="AQ13" s="36" t="s">
        <v>222</v>
      </c>
      <c r="AR13" s="27" t="s">
        <v>139</v>
      </c>
      <c r="AS13" s="28" t="s">
        <v>124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>
        <v>5</v>
      </c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>
        <v>5</v>
      </c>
      <c r="CB13" s="29"/>
      <c r="CC13" s="29"/>
      <c r="CD13" s="29"/>
      <c r="CE13" s="29"/>
      <c r="CF13" s="29"/>
      <c r="CG13" s="29"/>
      <c r="CH13" s="29">
        <v>2</v>
      </c>
      <c r="CI13" s="29"/>
      <c r="CJ13" s="29">
        <v>2</v>
      </c>
      <c r="CK13" s="29"/>
      <c r="CL13" s="30"/>
      <c r="CM13" s="31">
        <v>14</v>
      </c>
    </row>
    <row r="14" spans="1:91" ht="15" customHeight="1">
      <c r="A14" s="32" t="s">
        <v>227</v>
      </c>
      <c r="B14" s="17" t="s">
        <v>66</v>
      </c>
      <c r="C14" s="34"/>
      <c r="D14" s="34"/>
      <c r="E14" s="34"/>
      <c r="F14" s="34"/>
      <c r="G14" s="198" t="s">
        <v>38</v>
      </c>
      <c r="H14" s="198" t="s">
        <v>38</v>
      </c>
      <c r="I14" s="243" t="s">
        <v>35</v>
      </c>
      <c r="J14" s="34" t="s">
        <v>822</v>
      </c>
      <c r="K14" s="33" t="s">
        <v>52</v>
      </c>
      <c r="L14" s="33" t="s">
        <v>52</v>
      </c>
      <c r="M14" s="191"/>
      <c r="N14" s="192" t="s">
        <v>38</v>
      </c>
      <c r="O14" s="18"/>
      <c r="P14" s="18"/>
      <c r="Q14" s="18"/>
      <c r="R14" s="18"/>
      <c r="S14" s="34"/>
      <c r="T14" s="34"/>
      <c r="U14" s="34"/>
      <c r="V14" s="34"/>
      <c r="W14" s="34"/>
      <c r="X14" s="34"/>
      <c r="Y14" s="34"/>
      <c r="Z14" s="34"/>
      <c r="AA14" s="18"/>
      <c r="AB14" s="18"/>
      <c r="AC14" s="18"/>
      <c r="AD14" s="18"/>
      <c r="AE14" s="18"/>
      <c r="AF14" s="18"/>
      <c r="AG14" s="18"/>
      <c r="AH14" s="18"/>
      <c r="AI14" s="34"/>
      <c r="AJ14" s="34"/>
      <c r="AK14" s="34"/>
      <c r="AL14" s="34"/>
      <c r="AM14" s="34"/>
      <c r="AN14" s="34"/>
      <c r="AO14" s="34"/>
      <c r="AP14" s="35"/>
      <c r="AQ14" s="36" t="s">
        <v>228</v>
      </c>
      <c r="AR14" s="27" t="s">
        <v>139</v>
      </c>
      <c r="AS14" s="28" t="s">
        <v>94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>
        <v>2</v>
      </c>
      <c r="BV14" s="29"/>
      <c r="BW14" s="29"/>
      <c r="BX14" s="29">
        <v>3</v>
      </c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30">
        <v>2</v>
      </c>
      <c r="CM14" s="31">
        <v>7</v>
      </c>
    </row>
    <row r="15" spans="1:91" ht="15" customHeight="1">
      <c r="A15" s="32" t="s">
        <v>229</v>
      </c>
      <c r="B15" s="17" t="s">
        <v>230</v>
      </c>
      <c r="C15" s="34"/>
      <c r="D15" s="34"/>
      <c r="E15" s="34"/>
      <c r="F15" s="33" t="s">
        <v>51</v>
      </c>
      <c r="G15" s="33" t="s">
        <v>51</v>
      </c>
      <c r="H15" s="34"/>
      <c r="I15" s="34"/>
      <c r="J15" s="34"/>
      <c r="K15" s="1"/>
      <c r="L15" s="1"/>
      <c r="M15" s="18"/>
      <c r="N15" s="18"/>
      <c r="O15" s="18"/>
      <c r="P15" s="18"/>
      <c r="Q15" s="18"/>
      <c r="R15" s="18"/>
      <c r="S15" s="34"/>
      <c r="T15" s="34"/>
      <c r="U15" s="34"/>
      <c r="V15" s="34"/>
      <c r="W15" s="34"/>
      <c r="X15" s="34"/>
      <c r="Y15" s="34"/>
      <c r="Z15" s="34"/>
      <c r="AA15" s="18"/>
      <c r="AB15" s="18"/>
      <c r="AC15" s="1"/>
      <c r="AD15" s="1"/>
      <c r="AE15" s="18"/>
      <c r="AF15" s="18"/>
      <c r="AG15" s="18"/>
      <c r="AH15" s="18"/>
      <c r="AI15" s="34"/>
      <c r="AJ15" s="34"/>
      <c r="AK15" s="34"/>
      <c r="AL15" s="34"/>
      <c r="AM15" s="34"/>
      <c r="AN15" s="34"/>
      <c r="AO15" s="34"/>
      <c r="AP15" s="35"/>
      <c r="AQ15" s="36" t="s">
        <v>231</v>
      </c>
      <c r="AR15" s="27" t="s">
        <v>232</v>
      </c>
      <c r="AS15" s="28" t="s">
        <v>94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>
        <v>3</v>
      </c>
      <c r="CL15" s="30">
        <v>3</v>
      </c>
      <c r="CM15" s="31">
        <v>6</v>
      </c>
    </row>
    <row r="16" spans="1:91" ht="15" customHeight="1">
      <c r="A16" s="32" t="s">
        <v>234</v>
      </c>
      <c r="B16" s="17" t="s">
        <v>75</v>
      </c>
      <c r="C16" s="33" t="s">
        <v>23</v>
      </c>
      <c r="D16" s="33" t="s">
        <v>23</v>
      </c>
      <c r="E16" s="33" t="s">
        <v>23</v>
      </c>
      <c r="F16" s="33" t="s">
        <v>23</v>
      </c>
      <c r="G16" s="34"/>
      <c r="H16" s="34"/>
      <c r="I16" s="34"/>
      <c r="J16" s="34"/>
      <c r="K16" s="33" t="s">
        <v>51</v>
      </c>
      <c r="L16" s="33" t="s">
        <v>51</v>
      </c>
      <c r="M16" s="33" t="s">
        <v>51</v>
      </c>
      <c r="N16" s="33" t="s">
        <v>51</v>
      </c>
      <c r="O16" s="18"/>
      <c r="P16" s="18"/>
      <c r="Q16" s="18"/>
      <c r="R16" s="18"/>
      <c r="S16" s="33" t="s">
        <v>52</v>
      </c>
      <c r="T16" s="33" t="s">
        <v>52</v>
      </c>
      <c r="U16" s="33" t="s">
        <v>52</v>
      </c>
      <c r="V16" s="33" t="s">
        <v>51</v>
      </c>
      <c r="W16" s="34"/>
      <c r="X16" s="34"/>
      <c r="Y16" s="34"/>
      <c r="Z16" s="34"/>
      <c r="AA16" s="18"/>
      <c r="AB16" s="18"/>
      <c r="AC16" s="18"/>
      <c r="AD16" s="18"/>
      <c r="AE16" s="33" t="s">
        <v>26</v>
      </c>
      <c r="AF16" s="33" t="s">
        <v>26</v>
      </c>
      <c r="AG16" s="33" t="s">
        <v>26</v>
      </c>
      <c r="AH16" s="33" t="s">
        <v>26</v>
      </c>
      <c r="AI16" s="34"/>
      <c r="AJ16" s="34"/>
      <c r="AK16" s="34"/>
      <c r="AL16" s="34"/>
      <c r="AM16" s="33" t="s">
        <v>26</v>
      </c>
      <c r="AN16" s="33" t="s">
        <v>26</v>
      </c>
      <c r="AO16" s="34"/>
      <c r="AP16" s="35"/>
      <c r="AQ16" s="36" t="s">
        <v>234</v>
      </c>
      <c r="AR16" s="27" t="s">
        <v>784</v>
      </c>
      <c r="AS16" s="28" t="s">
        <v>77</v>
      </c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>
        <v>4</v>
      </c>
      <c r="BJ16" s="29"/>
      <c r="BK16" s="29"/>
      <c r="BL16" s="29">
        <v>6</v>
      </c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>
        <v>5</v>
      </c>
      <c r="CL16" s="30">
        <v>3</v>
      </c>
      <c r="CM16" s="31">
        <v>18</v>
      </c>
    </row>
    <row r="17" spans="1:91" ht="15" customHeight="1">
      <c r="A17" s="32" t="s">
        <v>238</v>
      </c>
      <c r="B17" s="17" t="s">
        <v>79</v>
      </c>
      <c r="C17" s="34"/>
      <c r="D17" s="34"/>
      <c r="E17" s="34"/>
      <c r="F17" s="34"/>
      <c r="G17" s="34"/>
      <c r="H17" s="34"/>
      <c r="I17" s="34"/>
      <c r="J17" s="34"/>
      <c r="K17" s="18"/>
      <c r="L17" s="18"/>
      <c r="M17" s="1"/>
      <c r="N17" s="33" t="s">
        <v>52</v>
      </c>
      <c r="O17" s="33" t="s">
        <v>52</v>
      </c>
      <c r="P17" s="18"/>
      <c r="Q17" s="18"/>
      <c r="R17" s="18"/>
      <c r="S17" s="34"/>
      <c r="T17" s="34"/>
      <c r="U17" s="34"/>
      <c r="V17" s="34"/>
      <c r="W17" s="34"/>
      <c r="X17" s="34"/>
      <c r="Y17" s="34"/>
      <c r="Z17" s="34"/>
      <c r="AA17" s="18"/>
      <c r="AB17" s="18"/>
      <c r="AC17" s="18"/>
      <c r="AD17" s="18"/>
      <c r="AE17" s="18"/>
      <c r="AF17" s="18"/>
      <c r="AG17" s="18"/>
      <c r="AH17" s="18"/>
      <c r="AI17" s="34"/>
      <c r="AJ17" s="34"/>
      <c r="AK17" s="34"/>
      <c r="AL17" s="34"/>
      <c r="AM17" s="34"/>
      <c r="AN17" s="34"/>
      <c r="AO17" s="34"/>
      <c r="AP17" s="35"/>
      <c r="AQ17" s="36" t="s">
        <v>238</v>
      </c>
      <c r="AR17" s="27" t="s">
        <v>128</v>
      </c>
      <c r="AS17" s="28" t="s">
        <v>80</v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30">
        <v>2</v>
      </c>
      <c r="CM17" s="31">
        <v>2</v>
      </c>
    </row>
    <row r="18" spans="1:91" ht="15" customHeight="1">
      <c r="A18" s="32" t="s">
        <v>239</v>
      </c>
      <c r="B18" s="17" t="s">
        <v>79</v>
      </c>
      <c r="C18" s="34"/>
      <c r="D18" s="34"/>
      <c r="E18" s="34"/>
      <c r="F18" s="34"/>
      <c r="G18" s="34"/>
      <c r="H18" s="34"/>
      <c r="I18" s="34"/>
      <c r="J18" s="34"/>
      <c r="K18" s="33" t="s">
        <v>51</v>
      </c>
      <c r="L18" s="33" t="s">
        <v>51</v>
      </c>
      <c r="M18" s="33" t="s">
        <v>51</v>
      </c>
      <c r="N18" s="33" t="s">
        <v>51</v>
      </c>
      <c r="O18" s="18"/>
      <c r="P18" s="18"/>
      <c r="Q18" s="18"/>
      <c r="R18" s="18"/>
      <c r="S18" s="34"/>
      <c r="T18" s="34"/>
      <c r="U18" s="34"/>
      <c r="V18" s="33" t="s">
        <v>51</v>
      </c>
      <c r="W18" s="34"/>
      <c r="X18" s="34"/>
      <c r="Y18" s="34"/>
      <c r="Z18" s="34"/>
      <c r="AA18" s="18"/>
      <c r="AB18" s="18"/>
      <c r="AC18" s="18"/>
      <c r="AD18" s="18"/>
      <c r="AE18" s="18"/>
      <c r="AF18" s="18"/>
      <c r="AG18" s="18"/>
      <c r="AH18" s="18"/>
      <c r="AI18" s="34"/>
      <c r="AJ18" s="34"/>
      <c r="AK18" s="34"/>
      <c r="AL18" s="34"/>
      <c r="AM18" s="34"/>
      <c r="AN18" s="34"/>
      <c r="AO18" s="34"/>
      <c r="AP18" s="35"/>
      <c r="AQ18" s="36" t="s">
        <v>239</v>
      </c>
      <c r="AR18" s="27" t="s">
        <v>169</v>
      </c>
      <c r="AS18" s="28" t="s">
        <v>80</v>
      </c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>
        <v>5</v>
      </c>
      <c r="CL18" s="30"/>
      <c r="CM18" s="31">
        <v>5</v>
      </c>
    </row>
    <row r="19" spans="1:91" ht="15" customHeight="1">
      <c r="A19" s="32" t="s">
        <v>257</v>
      </c>
      <c r="B19" s="17" t="s">
        <v>117</v>
      </c>
      <c r="C19" s="33" t="s">
        <v>52</v>
      </c>
      <c r="D19" s="33" t="s">
        <v>51</v>
      </c>
      <c r="E19" s="33" t="s">
        <v>51</v>
      </c>
      <c r="F19" s="34"/>
      <c r="G19" s="34"/>
      <c r="H19" s="34"/>
      <c r="I19" s="34"/>
      <c r="J19" s="34"/>
      <c r="K19" s="18"/>
      <c r="L19" s="18"/>
      <c r="M19" s="18"/>
      <c r="N19" s="18" t="s">
        <v>71</v>
      </c>
      <c r="O19" s="18" t="s">
        <v>15</v>
      </c>
      <c r="P19" s="18" t="s">
        <v>15</v>
      </c>
      <c r="Q19" s="18"/>
      <c r="R19" s="18"/>
      <c r="S19" s="34" t="s">
        <v>14</v>
      </c>
      <c r="T19" s="34" t="s">
        <v>15</v>
      </c>
      <c r="U19" s="34" t="s">
        <v>50</v>
      </c>
      <c r="V19" s="34" t="s">
        <v>71</v>
      </c>
      <c r="W19" s="34" t="s">
        <v>14</v>
      </c>
      <c r="X19" s="34"/>
      <c r="Y19" s="34"/>
      <c r="Z19" s="34"/>
      <c r="AA19" s="18" t="s">
        <v>16</v>
      </c>
      <c r="AB19" s="18" t="s">
        <v>16</v>
      </c>
      <c r="AC19" s="18" t="s">
        <v>71</v>
      </c>
      <c r="AD19" s="18" t="s">
        <v>14</v>
      </c>
      <c r="AE19" s="18" t="s">
        <v>50</v>
      </c>
      <c r="AF19" s="18" t="s">
        <v>50</v>
      </c>
      <c r="AG19" s="18"/>
      <c r="AH19" s="18"/>
      <c r="AI19" s="33" t="s">
        <v>52</v>
      </c>
      <c r="AJ19" s="33" t="s">
        <v>52</v>
      </c>
      <c r="AK19" s="33" t="s">
        <v>51</v>
      </c>
      <c r="AL19" s="191"/>
      <c r="AM19" s="34" t="s">
        <v>16</v>
      </c>
      <c r="AN19" s="34" t="s">
        <v>14</v>
      </c>
      <c r="AO19" s="34"/>
      <c r="AP19" s="35"/>
      <c r="AQ19" s="36" t="s">
        <v>258</v>
      </c>
      <c r="AR19" s="27" t="s">
        <v>139</v>
      </c>
      <c r="AS19" s="28" t="s">
        <v>118</v>
      </c>
      <c r="AT19" s="29"/>
      <c r="AU19" s="29"/>
      <c r="AV19" s="29"/>
      <c r="AW19" s="29"/>
      <c r="AX19" s="29"/>
      <c r="AY19" s="29"/>
      <c r="AZ19" s="29">
        <v>4</v>
      </c>
      <c r="BA19" s="29">
        <v>3</v>
      </c>
      <c r="BB19" s="29">
        <v>3</v>
      </c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>
        <v>3</v>
      </c>
      <c r="CK19" s="29">
        <v>3</v>
      </c>
      <c r="CL19" s="30">
        <v>3</v>
      </c>
      <c r="CM19" s="31">
        <v>19</v>
      </c>
    </row>
    <row r="20" spans="1:91" ht="15" customHeight="1">
      <c r="A20" s="16" t="s">
        <v>266</v>
      </c>
      <c r="B20" s="17" t="s">
        <v>123</v>
      </c>
      <c r="C20" s="359" t="s">
        <v>88</v>
      </c>
      <c r="D20" s="350"/>
      <c r="E20" s="350"/>
      <c r="F20" s="350"/>
      <c r="G20" s="350"/>
      <c r="H20" s="350"/>
      <c r="I20" s="350"/>
      <c r="J20" s="351"/>
      <c r="K20" s="358" t="s">
        <v>88</v>
      </c>
      <c r="L20" s="350"/>
      <c r="M20" s="350"/>
      <c r="N20" s="350"/>
      <c r="O20" s="350"/>
      <c r="P20" s="350"/>
      <c r="Q20" s="350"/>
      <c r="R20" s="351"/>
      <c r="S20" s="359" t="s">
        <v>88</v>
      </c>
      <c r="T20" s="350"/>
      <c r="U20" s="350"/>
      <c r="V20" s="350"/>
      <c r="W20" s="350"/>
      <c r="X20" s="350"/>
      <c r="Y20" s="350"/>
      <c r="Z20" s="351"/>
      <c r="AA20" s="358" t="s">
        <v>88</v>
      </c>
      <c r="AB20" s="350"/>
      <c r="AC20" s="350"/>
      <c r="AD20" s="350"/>
      <c r="AE20" s="350"/>
      <c r="AF20" s="350"/>
      <c r="AG20" s="350"/>
      <c r="AH20" s="351"/>
      <c r="AI20" s="33" t="s">
        <v>51</v>
      </c>
      <c r="AJ20" s="33" t="s">
        <v>51</v>
      </c>
      <c r="AK20" s="33" t="s">
        <v>52</v>
      </c>
      <c r="AL20" s="33" t="s">
        <v>52</v>
      </c>
      <c r="AM20" s="34" t="s">
        <v>71</v>
      </c>
      <c r="AN20" s="34"/>
      <c r="AO20" s="34"/>
      <c r="AP20" s="34"/>
      <c r="AQ20" s="42" t="s">
        <v>266</v>
      </c>
      <c r="AR20" s="58" t="s">
        <v>128</v>
      </c>
      <c r="AS20" s="59" t="s">
        <v>124</v>
      </c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>
        <v>2</v>
      </c>
      <c r="CL20" s="60">
        <v>2</v>
      </c>
      <c r="CM20" s="31">
        <v>4</v>
      </c>
    </row>
    <row r="21" spans="1:91" ht="15" customHeight="1">
      <c r="A21" s="490"/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3"/>
    </row>
    <row r="22" spans="1:91" ht="15.75" customHeight="1">
      <c r="A22" s="62"/>
      <c r="B22" s="62"/>
      <c r="C22" s="359" t="s">
        <v>484</v>
      </c>
      <c r="D22" s="350"/>
      <c r="E22" s="350"/>
      <c r="F22" s="350"/>
      <c r="G22" s="350"/>
      <c r="H22" s="350"/>
      <c r="I22" s="350"/>
      <c r="J22" s="351"/>
      <c r="K22" s="359" t="s">
        <v>484</v>
      </c>
      <c r="L22" s="350"/>
      <c r="M22" s="350"/>
      <c r="N22" s="350"/>
      <c r="O22" s="350"/>
      <c r="P22" s="350"/>
      <c r="Q22" s="350"/>
      <c r="R22" s="351"/>
      <c r="S22" s="489" t="s">
        <v>485</v>
      </c>
      <c r="T22" s="350"/>
      <c r="U22" s="350"/>
      <c r="V22" s="350"/>
      <c r="W22" s="350"/>
      <c r="X22" s="350"/>
      <c r="Y22" s="350"/>
      <c r="Z22" s="351"/>
      <c r="AA22" s="489" t="s">
        <v>485</v>
      </c>
      <c r="AB22" s="350"/>
      <c r="AC22" s="350"/>
      <c r="AD22" s="350"/>
      <c r="AE22" s="350"/>
      <c r="AF22" s="350"/>
      <c r="AG22" s="350"/>
      <c r="AH22" s="351"/>
      <c r="AI22" s="359" t="s">
        <v>484</v>
      </c>
      <c r="AJ22" s="350"/>
      <c r="AK22" s="350"/>
      <c r="AL22" s="350"/>
      <c r="AM22" s="350"/>
      <c r="AN22" s="350"/>
      <c r="AO22" s="350"/>
      <c r="AP22" s="351"/>
      <c r="AQ22" s="1"/>
    </row>
    <row r="23" spans="1:91" ht="15.75" customHeight="1">
      <c r="A23" s="62"/>
      <c r="B23" s="62"/>
      <c r="C23" s="359" t="s">
        <v>486</v>
      </c>
      <c r="D23" s="350"/>
      <c r="E23" s="350"/>
      <c r="F23" s="350"/>
      <c r="G23" s="350"/>
      <c r="H23" s="350"/>
      <c r="I23" s="350"/>
      <c r="J23" s="351"/>
      <c r="K23" s="359" t="s">
        <v>486</v>
      </c>
      <c r="L23" s="350"/>
      <c r="M23" s="350"/>
      <c r="N23" s="350"/>
      <c r="O23" s="350"/>
      <c r="P23" s="350"/>
      <c r="Q23" s="350"/>
      <c r="R23" s="351"/>
      <c r="S23" s="359" t="s">
        <v>486</v>
      </c>
      <c r="T23" s="350"/>
      <c r="U23" s="350"/>
      <c r="V23" s="350"/>
      <c r="W23" s="350"/>
      <c r="X23" s="350"/>
      <c r="Y23" s="350"/>
      <c r="Z23" s="351"/>
      <c r="AA23" s="489" t="s">
        <v>487</v>
      </c>
      <c r="AB23" s="350"/>
      <c r="AC23" s="350"/>
      <c r="AD23" s="350"/>
      <c r="AE23" s="350"/>
      <c r="AF23" s="350"/>
      <c r="AG23" s="350"/>
      <c r="AH23" s="351"/>
      <c r="AI23" s="489" t="s">
        <v>487</v>
      </c>
      <c r="AJ23" s="350"/>
      <c r="AK23" s="350"/>
      <c r="AL23" s="350"/>
      <c r="AM23" s="350"/>
      <c r="AN23" s="350"/>
      <c r="AO23" s="350"/>
      <c r="AP23" s="351"/>
      <c r="AQ23" s="1"/>
    </row>
    <row r="24" spans="1:91" ht="15.75" customHeight="1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91" ht="15.75" customHeight="1"/>
    <row r="26" spans="1:91" ht="15.75" customHeight="1"/>
    <row r="27" spans="1:91" ht="15.75" customHeight="1"/>
    <row r="28" spans="1:91" ht="15.75" customHeight="1"/>
    <row r="29" spans="1:91" ht="15.75" customHeight="1">
      <c r="E29" s="1"/>
      <c r="F29" s="1"/>
    </row>
    <row r="30" spans="1:91" ht="15.75" customHeight="1" thickBot="1">
      <c r="E30" s="1"/>
      <c r="F30" s="1"/>
    </row>
    <row r="31" spans="1:91" ht="15.75" customHeight="1" thickBot="1">
      <c r="F31" s="1"/>
      <c r="N31" s="284"/>
    </row>
    <row r="32" spans="1:9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autoFilter ref="A5:CF20"/>
  <mergeCells count="34">
    <mergeCell ref="AI9:AP9"/>
    <mergeCell ref="C11:J11"/>
    <mergeCell ref="S11:Z11"/>
    <mergeCell ref="I13:J13"/>
    <mergeCell ref="P13:R13"/>
    <mergeCell ref="AT4:CM4"/>
    <mergeCell ref="C5:J5"/>
    <mergeCell ref="K5:R5"/>
    <mergeCell ref="S5:Z5"/>
    <mergeCell ref="AA5:AH5"/>
    <mergeCell ref="AI5:AP5"/>
    <mergeCell ref="AQ5:AS5"/>
    <mergeCell ref="B4:AP4"/>
    <mergeCell ref="C23:J23"/>
    <mergeCell ref="K23:R23"/>
    <mergeCell ref="S23:Z23"/>
    <mergeCell ref="AA22:AH22"/>
    <mergeCell ref="K9:R9"/>
    <mergeCell ref="C20:J20"/>
    <mergeCell ref="K20:R20"/>
    <mergeCell ref="S20:Z20"/>
    <mergeCell ref="AA20:AH20"/>
    <mergeCell ref="A21:AS21"/>
    <mergeCell ref="AI22:AP22"/>
    <mergeCell ref="AA23:AH23"/>
    <mergeCell ref="AI23:AP23"/>
    <mergeCell ref="AI13:AP13"/>
    <mergeCell ref="C9:D9"/>
    <mergeCell ref="S22:Z22"/>
    <mergeCell ref="C22:J22"/>
    <mergeCell ref="K22:R22"/>
    <mergeCell ref="X13:Z13"/>
    <mergeCell ref="AF13:AH13"/>
    <mergeCell ref="B1:AD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999"/>
  <sheetViews>
    <sheetView workbookViewId="0">
      <selection activeCell="H15" sqref="H15"/>
    </sheetView>
  </sheetViews>
  <sheetFormatPr defaultColWidth="14.42578125" defaultRowHeight="15" customHeight="1"/>
  <cols>
    <col min="1" max="2" width="8.85546875" customWidth="1"/>
    <col min="3" max="3" width="11" customWidth="1"/>
    <col min="4" max="4" width="11.140625" customWidth="1"/>
    <col min="5" max="5" width="8.85546875" customWidth="1"/>
    <col min="6" max="6" width="14" customWidth="1"/>
    <col min="7" max="7" width="11.140625" customWidth="1"/>
    <col min="8" max="8" width="10" customWidth="1"/>
    <col min="9" max="9" width="11" customWidth="1"/>
    <col min="10" max="10" width="10.85546875" customWidth="1"/>
    <col min="11" max="11" width="10.140625" customWidth="1"/>
    <col min="12" max="12" width="16.28515625" customWidth="1"/>
    <col min="13" max="13" width="13.7109375" customWidth="1"/>
    <col min="14" max="14" width="10.7109375" customWidth="1"/>
    <col min="15" max="16" width="11.140625" customWidth="1"/>
    <col min="17" max="17" width="14.140625" customWidth="1"/>
    <col min="18" max="26" width="8.85546875" customWidth="1"/>
  </cols>
  <sheetData>
    <row r="1" spans="2:17" ht="15" customHeight="1" thickBot="1"/>
    <row r="2" spans="2:17" ht="18.75">
      <c r="B2" s="492" t="s">
        <v>488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4"/>
    </row>
    <row r="3" spans="2:17">
      <c r="B3" s="157" t="s">
        <v>353</v>
      </c>
      <c r="C3" s="495" t="s">
        <v>354</v>
      </c>
      <c r="D3" s="496"/>
      <c r="E3" s="497"/>
      <c r="F3" s="498" t="s">
        <v>355</v>
      </c>
      <c r="G3" s="499"/>
      <c r="H3" s="500"/>
      <c r="I3" s="495" t="s">
        <v>356</v>
      </c>
      <c r="J3" s="496"/>
      <c r="K3" s="497"/>
      <c r="L3" s="498" t="s">
        <v>357</v>
      </c>
      <c r="M3" s="499"/>
      <c r="N3" s="500"/>
      <c r="O3" s="495" t="s">
        <v>358</v>
      </c>
      <c r="P3" s="496"/>
      <c r="Q3" s="501"/>
    </row>
    <row r="4" spans="2:17">
      <c r="B4" s="157"/>
      <c r="C4" s="72" t="s">
        <v>489</v>
      </c>
      <c r="D4" s="245" t="s">
        <v>490</v>
      </c>
      <c r="E4" s="245" t="s">
        <v>491</v>
      </c>
      <c r="F4" s="246" t="s">
        <v>489</v>
      </c>
      <c r="G4" s="246" t="s">
        <v>490</v>
      </c>
      <c r="H4" s="64" t="s">
        <v>491</v>
      </c>
      <c r="I4" s="72" t="s">
        <v>489</v>
      </c>
      <c r="J4" s="72" t="s">
        <v>490</v>
      </c>
      <c r="K4" s="72" t="s">
        <v>491</v>
      </c>
      <c r="L4" s="246" t="s">
        <v>489</v>
      </c>
      <c r="M4" s="246" t="s">
        <v>490</v>
      </c>
      <c r="N4" s="246" t="s">
        <v>491</v>
      </c>
      <c r="O4" s="72" t="s">
        <v>489</v>
      </c>
      <c r="P4" s="72" t="s">
        <v>490</v>
      </c>
      <c r="Q4" s="158" t="s">
        <v>491</v>
      </c>
    </row>
    <row r="5" spans="2:17">
      <c r="B5" s="159">
        <v>1</v>
      </c>
      <c r="C5" s="39" t="s">
        <v>492</v>
      </c>
      <c r="D5" s="39"/>
      <c r="E5" s="39"/>
      <c r="F5" s="62" t="s">
        <v>493</v>
      </c>
      <c r="G5" s="62"/>
      <c r="H5" s="61"/>
      <c r="I5" s="39"/>
      <c r="J5" s="39"/>
      <c r="K5" s="39"/>
      <c r="L5" s="61" t="s">
        <v>496</v>
      </c>
      <c r="M5" s="62"/>
      <c r="N5" s="61"/>
      <c r="O5" s="286"/>
      <c r="P5" s="286"/>
      <c r="Q5" s="287"/>
    </row>
    <row r="6" spans="2:17">
      <c r="B6" s="159">
        <v>2</v>
      </c>
      <c r="C6" s="39" t="s">
        <v>492</v>
      </c>
      <c r="D6" s="39"/>
      <c r="E6" s="39"/>
      <c r="F6" s="62" t="s">
        <v>493</v>
      </c>
      <c r="G6" s="62"/>
      <c r="H6" s="61"/>
      <c r="I6" s="39"/>
      <c r="J6" s="39"/>
      <c r="K6" s="39"/>
      <c r="L6" s="61" t="s">
        <v>496</v>
      </c>
      <c r="M6" s="62"/>
      <c r="N6" s="285"/>
      <c r="O6" s="290"/>
      <c r="P6" s="290"/>
      <c r="Q6" s="291"/>
    </row>
    <row r="7" spans="2:17">
      <c r="B7" s="159">
        <v>3</v>
      </c>
      <c r="C7" s="39" t="s">
        <v>492</v>
      </c>
      <c r="D7" s="39"/>
      <c r="E7" s="39"/>
      <c r="F7" s="62" t="s">
        <v>493</v>
      </c>
      <c r="G7" s="62"/>
      <c r="H7" s="61"/>
      <c r="I7" s="39"/>
      <c r="J7" s="39"/>
      <c r="K7" s="39"/>
      <c r="L7" s="61" t="s">
        <v>496</v>
      </c>
      <c r="M7" s="62"/>
      <c r="N7" s="61"/>
      <c r="O7" s="288" t="s">
        <v>494</v>
      </c>
      <c r="P7" s="288"/>
      <c r="Q7" s="289" t="s">
        <v>495</v>
      </c>
    </row>
    <row r="8" spans="2:17">
      <c r="B8" s="159">
        <v>4</v>
      </c>
      <c r="C8" s="39"/>
      <c r="D8" s="39"/>
      <c r="E8" s="39"/>
      <c r="F8" s="62" t="s">
        <v>497</v>
      </c>
      <c r="G8" s="61"/>
      <c r="H8" s="61"/>
      <c r="I8" s="39"/>
      <c r="J8" s="39"/>
      <c r="K8" s="39"/>
      <c r="L8" s="61"/>
      <c r="M8" s="61"/>
      <c r="N8" s="61"/>
      <c r="O8" s="39" t="s">
        <v>494</v>
      </c>
      <c r="P8" s="39"/>
      <c r="Q8" s="160" t="s">
        <v>495</v>
      </c>
    </row>
    <row r="9" spans="2:17">
      <c r="B9" s="159">
        <v>5</v>
      </c>
      <c r="C9" s="39" t="s">
        <v>498</v>
      </c>
      <c r="D9" s="39"/>
      <c r="E9" s="39"/>
      <c r="F9" s="62" t="s">
        <v>497</v>
      </c>
      <c r="G9" s="65"/>
      <c r="H9" s="61"/>
      <c r="I9" s="39"/>
      <c r="J9" s="39"/>
      <c r="K9" s="39"/>
      <c r="L9" s="61" t="s">
        <v>499</v>
      </c>
      <c r="M9" s="61"/>
      <c r="N9" s="61" t="s">
        <v>500</v>
      </c>
      <c r="O9" s="39" t="s">
        <v>494</v>
      </c>
      <c r="P9" s="39"/>
      <c r="Q9" s="160" t="s">
        <v>495</v>
      </c>
    </row>
    <row r="10" spans="2:17">
      <c r="B10" s="159">
        <v>6</v>
      </c>
      <c r="C10" s="39" t="s">
        <v>498</v>
      </c>
      <c r="D10" s="39"/>
      <c r="E10" s="39"/>
      <c r="F10" s="62" t="s">
        <v>497</v>
      </c>
      <c r="G10" s="65"/>
      <c r="H10" s="61"/>
      <c r="I10" s="39" t="s">
        <v>501</v>
      </c>
      <c r="J10" s="39"/>
      <c r="K10" s="39"/>
      <c r="L10" s="61" t="s">
        <v>499</v>
      </c>
      <c r="M10" s="161"/>
      <c r="N10" s="61" t="s">
        <v>500</v>
      </c>
      <c r="O10" s="39" t="s">
        <v>494</v>
      </c>
      <c r="P10" s="39"/>
      <c r="Q10" s="160" t="s">
        <v>495</v>
      </c>
    </row>
    <row r="11" spans="2:17">
      <c r="B11" s="159">
        <v>7</v>
      </c>
      <c r="C11" s="39" t="s">
        <v>498</v>
      </c>
      <c r="D11" s="39"/>
      <c r="E11" s="39"/>
      <c r="F11" s="61"/>
      <c r="G11" s="61"/>
      <c r="H11" s="61"/>
      <c r="I11" s="39" t="s">
        <v>501</v>
      </c>
      <c r="J11" s="73"/>
      <c r="K11" s="39"/>
      <c r="L11" s="61" t="s">
        <v>499</v>
      </c>
      <c r="M11" s="61"/>
      <c r="N11" s="61" t="s">
        <v>500</v>
      </c>
      <c r="O11" s="39"/>
      <c r="P11" s="39"/>
      <c r="Q11" s="160"/>
    </row>
    <row r="12" spans="2:17" ht="15.75" thickBot="1">
      <c r="B12" s="162">
        <v>8</v>
      </c>
      <c r="C12" s="163" t="s">
        <v>498</v>
      </c>
      <c r="D12" s="163"/>
      <c r="E12" s="163"/>
      <c r="F12" s="164"/>
      <c r="G12" s="164"/>
      <c r="H12" s="165"/>
      <c r="I12" s="163" t="s">
        <v>501</v>
      </c>
      <c r="J12" s="166"/>
      <c r="K12" s="163"/>
      <c r="L12" s="165" t="s">
        <v>499</v>
      </c>
      <c r="M12" s="165"/>
      <c r="N12" s="165" t="s">
        <v>500</v>
      </c>
      <c r="O12" s="163"/>
      <c r="P12" s="163"/>
      <c r="Q12" s="16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">
    <mergeCell ref="B2:Q2"/>
    <mergeCell ref="C3:E3"/>
    <mergeCell ref="F3:H3"/>
    <mergeCell ref="I3:K3"/>
    <mergeCell ref="L3:N3"/>
    <mergeCell ref="O3:Q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/>
  <dimension ref="A1:J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08" sqref="B208"/>
    </sheetView>
  </sheetViews>
  <sheetFormatPr defaultColWidth="14.42578125" defaultRowHeight="15" customHeight="1"/>
  <cols>
    <col min="1" max="1" width="25" customWidth="1"/>
    <col min="2" max="2" width="12.85546875" customWidth="1"/>
    <col min="3" max="3" width="10.28515625" customWidth="1"/>
    <col min="4" max="4" width="7.140625" customWidth="1"/>
    <col min="5" max="5" width="27.42578125" customWidth="1"/>
    <col min="6" max="6" width="4.28515625" customWidth="1"/>
    <col min="7" max="7" width="12.7109375" customWidth="1"/>
    <col min="8" max="8" width="30.42578125" customWidth="1"/>
    <col min="9" max="9" width="8.7109375" customWidth="1"/>
    <col min="10" max="10" width="13.140625" customWidth="1"/>
    <col min="11" max="26" width="8.85546875" customWidth="1"/>
  </cols>
  <sheetData>
    <row r="1" spans="1:10">
      <c r="A1" s="502" t="s">
        <v>502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>
      <c r="A2" s="69"/>
      <c r="B2" s="75"/>
      <c r="C2" s="359" t="s">
        <v>503</v>
      </c>
      <c r="D2" s="350"/>
      <c r="E2" s="351"/>
      <c r="F2" s="359" t="s">
        <v>504</v>
      </c>
      <c r="G2" s="350"/>
      <c r="H2" s="351"/>
      <c r="I2" s="76" t="s">
        <v>505</v>
      </c>
      <c r="J2" s="77" t="s">
        <v>506</v>
      </c>
    </row>
    <row r="3" spans="1:10">
      <c r="A3" s="69" t="s">
        <v>1</v>
      </c>
      <c r="B3" s="3" t="s">
        <v>507</v>
      </c>
      <c r="C3" s="78" t="s">
        <v>508</v>
      </c>
      <c r="D3" s="79" t="s">
        <v>509</v>
      </c>
      <c r="E3" s="76" t="s">
        <v>510</v>
      </c>
      <c r="F3" s="78" t="s">
        <v>511</v>
      </c>
      <c r="G3" s="76" t="s">
        <v>509</v>
      </c>
      <c r="H3" s="76" t="s">
        <v>510</v>
      </c>
      <c r="I3" s="78" t="s">
        <v>512</v>
      </c>
      <c r="J3" s="80" t="s">
        <v>513</v>
      </c>
    </row>
    <row r="4" spans="1:10" hidden="1">
      <c r="A4" s="69" t="s">
        <v>514</v>
      </c>
      <c r="B4" s="3" t="s">
        <v>190</v>
      </c>
      <c r="C4" s="34"/>
      <c r="D4" s="81"/>
      <c r="E4" s="18"/>
      <c r="F4" s="34"/>
      <c r="G4" s="18"/>
      <c r="H4" s="18"/>
      <c r="I4" s="76"/>
      <c r="J4" s="82">
        <f t="shared" ref="J4:J121" si="0">F4-C4</f>
        <v>0</v>
      </c>
    </row>
    <row r="5" spans="1:10" hidden="1">
      <c r="A5" s="69" t="s">
        <v>74</v>
      </c>
      <c r="B5" s="3" t="s">
        <v>489</v>
      </c>
      <c r="C5" s="34"/>
      <c r="D5" s="81"/>
      <c r="E5" s="18"/>
      <c r="F5" s="34"/>
      <c r="G5" s="18"/>
      <c r="H5" s="18"/>
      <c r="I5" s="76"/>
      <c r="J5" s="82">
        <f t="shared" si="0"/>
        <v>0</v>
      </c>
    </row>
    <row r="6" spans="1:10" hidden="1">
      <c r="A6" s="69" t="s">
        <v>78</v>
      </c>
      <c r="B6" s="3" t="s">
        <v>491</v>
      </c>
      <c r="C6" s="34">
        <v>1</v>
      </c>
      <c r="D6" s="81"/>
      <c r="E6" s="18" t="s">
        <v>515</v>
      </c>
      <c r="F6" s="34"/>
      <c r="G6" s="18"/>
      <c r="H6" s="18"/>
      <c r="I6" s="76"/>
      <c r="J6" s="82">
        <f t="shared" si="0"/>
        <v>-1</v>
      </c>
    </row>
    <row r="7" spans="1:10" hidden="1">
      <c r="A7" s="69" t="s">
        <v>516</v>
      </c>
      <c r="B7" s="3" t="s">
        <v>517</v>
      </c>
      <c r="C7" s="34">
        <v>4</v>
      </c>
      <c r="D7" s="81"/>
      <c r="E7" s="18" t="s">
        <v>518</v>
      </c>
      <c r="F7" s="34">
        <v>2</v>
      </c>
      <c r="G7" s="18"/>
      <c r="H7" s="83" t="s">
        <v>519</v>
      </c>
      <c r="I7" s="76"/>
      <c r="J7" s="82">
        <f t="shared" si="0"/>
        <v>-2</v>
      </c>
    </row>
    <row r="8" spans="1:10" hidden="1">
      <c r="A8" s="69" t="s">
        <v>520</v>
      </c>
      <c r="B8" s="3" t="s">
        <v>113</v>
      </c>
      <c r="C8" s="34"/>
      <c r="D8" s="81"/>
      <c r="E8" s="18"/>
      <c r="F8" s="34"/>
      <c r="G8" s="18"/>
      <c r="H8" s="18"/>
      <c r="I8" s="76"/>
      <c r="J8" s="82">
        <f t="shared" si="0"/>
        <v>0</v>
      </c>
    </row>
    <row r="9" spans="1:10" hidden="1">
      <c r="A9" s="69" t="s">
        <v>89</v>
      </c>
      <c r="B9" s="3" t="s">
        <v>521</v>
      </c>
      <c r="C9" s="34"/>
      <c r="D9" s="81"/>
      <c r="E9" s="84"/>
      <c r="F9" s="34"/>
      <c r="G9" s="18"/>
      <c r="H9" s="18"/>
      <c r="I9" s="76"/>
      <c r="J9" s="82">
        <f t="shared" si="0"/>
        <v>0</v>
      </c>
    </row>
    <row r="10" spans="1:10" hidden="1">
      <c r="A10" s="69" t="s">
        <v>522</v>
      </c>
      <c r="B10" s="3" t="s">
        <v>523</v>
      </c>
      <c r="C10" s="34"/>
      <c r="D10" s="81"/>
      <c r="E10" s="18"/>
      <c r="F10" s="34"/>
      <c r="G10" s="18"/>
      <c r="H10" s="18"/>
      <c r="I10" s="76"/>
      <c r="J10" s="82">
        <f t="shared" si="0"/>
        <v>0</v>
      </c>
    </row>
    <row r="11" spans="1:10" hidden="1">
      <c r="A11" s="69" t="s">
        <v>101</v>
      </c>
      <c r="B11" s="3" t="s">
        <v>489</v>
      </c>
      <c r="C11" s="34">
        <v>1</v>
      </c>
      <c r="D11" s="81"/>
      <c r="E11" s="18" t="s">
        <v>524</v>
      </c>
      <c r="F11" s="34"/>
      <c r="G11" s="18"/>
      <c r="H11" s="18"/>
      <c r="I11" s="76"/>
      <c r="J11" s="82">
        <f t="shared" si="0"/>
        <v>-1</v>
      </c>
    </row>
    <row r="12" spans="1:10" hidden="1">
      <c r="A12" s="69" t="s">
        <v>102</v>
      </c>
      <c r="B12" s="3" t="s">
        <v>525</v>
      </c>
      <c r="C12" s="34"/>
      <c r="D12" s="81"/>
      <c r="E12" s="18"/>
      <c r="F12" s="34"/>
      <c r="G12" s="18"/>
      <c r="H12" s="18"/>
      <c r="I12" s="76"/>
      <c r="J12" s="82">
        <f t="shared" si="0"/>
        <v>0</v>
      </c>
    </row>
    <row r="13" spans="1:10" hidden="1">
      <c r="A13" s="69" t="s">
        <v>103</v>
      </c>
      <c r="B13" s="3" t="s">
        <v>526</v>
      </c>
      <c r="C13" s="34"/>
      <c r="D13" s="81"/>
      <c r="E13" s="18"/>
      <c r="F13" s="34"/>
      <c r="G13" s="18"/>
      <c r="H13" s="18"/>
      <c r="I13" s="76"/>
      <c r="J13" s="82">
        <f t="shared" si="0"/>
        <v>0</v>
      </c>
    </row>
    <row r="14" spans="1:10" hidden="1">
      <c r="A14" s="69" t="s">
        <v>107</v>
      </c>
      <c r="B14" s="3" t="s">
        <v>526</v>
      </c>
      <c r="C14" s="34"/>
      <c r="D14" s="81"/>
      <c r="E14" s="18"/>
      <c r="F14" s="34"/>
      <c r="G14" s="18"/>
      <c r="H14" s="18"/>
      <c r="I14" s="76"/>
      <c r="J14" s="82">
        <f t="shared" si="0"/>
        <v>0</v>
      </c>
    </row>
    <row r="15" spans="1:10" hidden="1">
      <c r="A15" s="69" t="s">
        <v>527</v>
      </c>
      <c r="B15" s="3" t="s">
        <v>528</v>
      </c>
      <c r="C15" s="34">
        <v>1</v>
      </c>
      <c r="D15" s="81"/>
      <c r="E15" s="18" t="s">
        <v>529</v>
      </c>
      <c r="F15" s="34"/>
      <c r="G15" s="18"/>
      <c r="H15" s="18"/>
      <c r="I15" s="76"/>
      <c r="J15" s="82">
        <f t="shared" si="0"/>
        <v>-1</v>
      </c>
    </row>
    <row r="16" spans="1:10" hidden="1">
      <c r="A16" s="69" t="s">
        <v>111</v>
      </c>
      <c r="B16" s="3" t="s">
        <v>491</v>
      </c>
      <c r="C16" s="34"/>
      <c r="D16" s="81"/>
      <c r="E16" s="18"/>
      <c r="F16" s="34"/>
      <c r="G16" s="18"/>
      <c r="H16" s="18"/>
      <c r="I16" s="76"/>
      <c r="J16" s="82">
        <f t="shared" si="0"/>
        <v>0</v>
      </c>
    </row>
    <row r="17" spans="1:10" hidden="1">
      <c r="A17" s="69" t="s">
        <v>530</v>
      </c>
      <c r="B17" s="3" t="s">
        <v>123</v>
      </c>
      <c r="C17" s="34"/>
      <c r="D17" s="81"/>
      <c r="E17" s="18"/>
      <c r="F17" s="34"/>
      <c r="G17" s="18"/>
      <c r="H17" s="18"/>
      <c r="I17" s="76"/>
      <c r="J17" s="82">
        <f t="shared" si="0"/>
        <v>0</v>
      </c>
    </row>
    <row r="18" spans="1:10" hidden="1">
      <c r="A18" s="69" t="s">
        <v>531</v>
      </c>
      <c r="B18" s="3" t="s">
        <v>532</v>
      </c>
      <c r="C18" s="34"/>
      <c r="D18" s="81"/>
      <c r="E18" s="18"/>
      <c r="F18" s="34"/>
      <c r="G18" s="18"/>
      <c r="H18" s="18"/>
      <c r="I18" s="76"/>
      <c r="J18" s="82">
        <f t="shared" si="0"/>
        <v>0</v>
      </c>
    </row>
    <row r="19" spans="1:10" hidden="1">
      <c r="A19" s="69" t="s">
        <v>533</v>
      </c>
      <c r="B19" s="3" t="s">
        <v>534</v>
      </c>
      <c r="C19" s="34">
        <v>2</v>
      </c>
      <c r="D19" s="81" t="s">
        <v>535</v>
      </c>
      <c r="E19" s="18" t="s">
        <v>536</v>
      </c>
      <c r="F19" s="34">
        <v>1</v>
      </c>
      <c r="G19" s="18" t="s">
        <v>537</v>
      </c>
      <c r="H19" s="18" t="s">
        <v>538</v>
      </c>
      <c r="I19" s="76"/>
      <c r="J19" s="82">
        <f t="shared" si="0"/>
        <v>-1</v>
      </c>
    </row>
    <row r="20" spans="1:10" hidden="1">
      <c r="A20" s="69" t="s">
        <v>116</v>
      </c>
      <c r="B20" s="3" t="s">
        <v>539</v>
      </c>
      <c r="C20" s="34"/>
      <c r="D20" s="81"/>
      <c r="E20" s="18"/>
      <c r="F20" s="34"/>
      <c r="G20" s="18"/>
      <c r="H20" s="18"/>
      <c r="I20" s="76"/>
      <c r="J20" s="82">
        <f t="shared" si="0"/>
        <v>0</v>
      </c>
    </row>
    <row r="21" spans="1:10" ht="15.75" hidden="1" customHeight="1">
      <c r="A21" s="69" t="s">
        <v>540</v>
      </c>
      <c r="B21" s="3" t="s">
        <v>541</v>
      </c>
      <c r="C21" s="34">
        <v>1</v>
      </c>
      <c r="D21" s="81"/>
      <c r="E21" s="18"/>
      <c r="F21" s="34">
        <v>1</v>
      </c>
      <c r="G21" s="18"/>
      <c r="H21" s="18"/>
      <c r="I21" s="76"/>
      <c r="J21" s="82">
        <f t="shared" si="0"/>
        <v>0</v>
      </c>
    </row>
    <row r="22" spans="1:10" ht="15.75" hidden="1" customHeight="1">
      <c r="A22" s="69" t="s">
        <v>120</v>
      </c>
      <c r="B22" s="3" t="s">
        <v>525</v>
      </c>
      <c r="C22" s="34"/>
      <c r="D22" s="81"/>
      <c r="E22" s="18"/>
      <c r="F22" s="34"/>
      <c r="G22" s="18"/>
      <c r="H22" s="18"/>
      <c r="I22" s="76"/>
      <c r="J22" s="82">
        <f t="shared" si="0"/>
        <v>0</v>
      </c>
    </row>
    <row r="23" spans="1:10" ht="15.75" hidden="1" customHeight="1">
      <c r="A23" s="69" t="s">
        <v>542</v>
      </c>
      <c r="B23" s="3" t="s">
        <v>534</v>
      </c>
      <c r="C23" s="34"/>
      <c r="D23" s="81"/>
      <c r="E23" s="18"/>
      <c r="F23" s="34"/>
      <c r="G23" s="18"/>
      <c r="H23" s="18"/>
      <c r="I23" s="76"/>
      <c r="J23" s="82">
        <f t="shared" si="0"/>
        <v>0</v>
      </c>
    </row>
    <row r="24" spans="1:10" ht="15.75" customHeight="1">
      <c r="A24" s="69"/>
      <c r="B24" s="3"/>
      <c r="C24" s="34"/>
      <c r="D24" s="81"/>
      <c r="E24" s="18"/>
      <c r="F24" s="34">
        <v>0</v>
      </c>
      <c r="G24" s="18"/>
      <c r="H24" s="18"/>
      <c r="I24" s="76">
        <f t="shared" ref="I24:I25" si="1">C24-F24</f>
        <v>0</v>
      </c>
      <c r="J24" s="82">
        <f t="shared" si="0"/>
        <v>0</v>
      </c>
    </row>
    <row r="25" spans="1:10" ht="15.75" customHeight="1">
      <c r="A25" s="69"/>
      <c r="B25" s="3"/>
      <c r="C25" s="34"/>
      <c r="D25" s="81"/>
      <c r="E25" s="18"/>
      <c r="F25" s="34">
        <v>0</v>
      </c>
      <c r="G25" s="83"/>
      <c r="H25" s="83"/>
      <c r="I25" s="76">
        <f t="shared" si="1"/>
        <v>0</v>
      </c>
      <c r="J25" s="82">
        <f t="shared" si="0"/>
        <v>0</v>
      </c>
    </row>
    <row r="26" spans="1:10" ht="15.75" hidden="1" customHeight="1">
      <c r="A26" s="69" t="s">
        <v>544</v>
      </c>
      <c r="B26" s="3" t="s">
        <v>545</v>
      </c>
      <c r="C26" s="34"/>
      <c r="D26" s="81"/>
      <c r="E26" s="18"/>
      <c r="F26" s="34"/>
      <c r="G26" s="18"/>
      <c r="H26" s="18"/>
      <c r="I26" s="76"/>
      <c r="J26" s="82">
        <f t="shared" si="0"/>
        <v>0</v>
      </c>
    </row>
    <row r="27" spans="1:10" ht="15.75" hidden="1" customHeight="1">
      <c r="A27" s="69" t="s">
        <v>546</v>
      </c>
      <c r="B27" s="3" t="s">
        <v>521</v>
      </c>
      <c r="C27" s="34"/>
      <c r="D27" s="81"/>
      <c r="E27" s="18"/>
      <c r="F27" s="34"/>
      <c r="G27" s="18"/>
      <c r="H27" s="18"/>
      <c r="I27" s="76"/>
      <c r="J27" s="82">
        <f t="shared" si="0"/>
        <v>0</v>
      </c>
    </row>
    <row r="28" spans="1:10" ht="15.75" customHeight="1">
      <c r="A28" s="69"/>
      <c r="B28" s="3"/>
      <c r="C28" s="34"/>
      <c r="D28" s="81"/>
      <c r="E28" s="18"/>
      <c r="F28" s="34">
        <v>0</v>
      </c>
      <c r="G28" s="18"/>
      <c r="H28" s="83"/>
      <c r="I28" s="76">
        <f t="shared" ref="I28" si="2">C28-F28</f>
        <v>0</v>
      </c>
      <c r="J28" s="82">
        <f t="shared" si="0"/>
        <v>0</v>
      </c>
    </row>
    <row r="29" spans="1:10" ht="15.75" hidden="1" customHeight="1">
      <c r="A29" s="69" t="s">
        <v>547</v>
      </c>
      <c r="B29" s="3" t="s">
        <v>489</v>
      </c>
      <c r="C29" s="34"/>
      <c r="D29" s="81"/>
      <c r="E29" s="18"/>
      <c r="F29" s="34"/>
      <c r="G29" s="18"/>
      <c r="H29" s="18"/>
      <c r="I29" s="76"/>
      <c r="J29" s="82">
        <f t="shared" si="0"/>
        <v>0</v>
      </c>
    </row>
    <row r="30" spans="1:10" ht="15.75" hidden="1" customHeight="1">
      <c r="A30" s="69" t="s">
        <v>548</v>
      </c>
      <c r="B30" s="3" t="s">
        <v>523</v>
      </c>
      <c r="C30" s="34"/>
      <c r="D30" s="81"/>
      <c r="E30" s="18"/>
      <c r="F30" s="34"/>
      <c r="G30" s="18"/>
      <c r="H30" s="18"/>
      <c r="I30" s="76"/>
      <c r="J30" s="82">
        <f t="shared" si="0"/>
        <v>0</v>
      </c>
    </row>
    <row r="31" spans="1:10" ht="15.75" hidden="1" customHeight="1">
      <c r="A31" s="69" t="s">
        <v>549</v>
      </c>
      <c r="B31" s="3" t="s">
        <v>521</v>
      </c>
      <c r="C31" s="34"/>
      <c r="D31" s="81"/>
      <c r="E31" s="18"/>
      <c r="F31" s="34"/>
      <c r="G31" s="18"/>
      <c r="H31" s="18"/>
      <c r="I31" s="76"/>
      <c r="J31" s="82">
        <f t="shared" si="0"/>
        <v>0</v>
      </c>
    </row>
    <row r="32" spans="1:10" ht="15.75" hidden="1" customHeight="1">
      <c r="A32" s="69" t="s">
        <v>129</v>
      </c>
      <c r="B32" s="3" t="s">
        <v>550</v>
      </c>
      <c r="C32" s="34"/>
      <c r="D32" s="81"/>
      <c r="E32" s="18"/>
      <c r="F32" s="34"/>
      <c r="G32" s="18"/>
      <c r="H32" s="18"/>
      <c r="I32" s="76">
        <f>C32-F32</f>
        <v>0</v>
      </c>
      <c r="J32" s="82">
        <f t="shared" si="0"/>
        <v>0</v>
      </c>
    </row>
    <row r="33" spans="1:10" ht="15.75" hidden="1" customHeight="1">
      <c r="A33" s="69" t="s">
        <v>551</v>
      </c>
      <c r="B33" s="3" t="s">
        <v>539</v>
      </c>
      <c r="C33" s="34"/>
      <c r="D33" s="81"/>
      <c r="E33" s="18"/>
      <c r="F33" s="34"/>
      <c r="G33" s="18"/>
      <c r="H33" s="18"/>
      <c r="I33" s="76"/>
      <c r="J33" s="82">
        <f t="shared" si="0"/>
        <v>0</v>
      </c>
    </row>
    <row r="34" spans="1:10" ht="15.75" hidden="1" customHeight="1">
      <c r="A34" s="69" t="s">
        <v>125</v>
      </c>
      <c r="B34" s="3" t="s">
        <v>491</v>
      </c>
      <c r="C34" s="34"/>
      <c r="D34" s="81"/>
      <c r="E34" s="18"/>
      <c r="F34" s="34"/>
      <c r="G34" s="18"/>
      <c r="H34" s="18"/>
      <c r="I34" s="76"/>
      <c r="J34" s="82">
        <f t="shared" si="0"/>
        <v>0</v>
      </c>
    </row>
    <row r="35" spans="1:10" ht="15.75" hidden="1" customHeight="1">
      <c r="A35" s="69" t="s">
        <v>129</v>
      </c>
      <c r="B35" s="3" t="s">
        <v>491</v>
      </c>
      <c r="C35" s="34"/>
      <c r="D35" s="81"/>
      <c r="E35" s="18"/>
      <c r="F35" s="34"/>
      <c r="G35" s="18"/>
      <c r="H35" s="18"/>
      <c r="I35" s="76"/>
      <c r="J35" s="82">
        <f t="shared" si="0"/>
        <v>0</v>
      </c>
    </row>
    <row r="36" spans="1:10" ht="15.75" hidden="1" customHeight="1">
      <c r="A36" s="69" t="s">
        <v>130</v>
      </c>
      <c r="B36" s="3" t="s">
        <v>123</v>
      </c>
      <c r="C36" s="34">
        <v>1</v>
      </c>
      <c r="D36" s="81" t="s">
        <v>552</v>
      </c>
      <c r="E36" s="18" t="s">
        <v>553</v>
      </c>
      <c r="F36" s="34"/>
      <c r="G36" s="18"/>
      <c r="H36" s="18"/>
      <c r="I36" s="76"/>
      <c r="J36" s="82">
        <f t="shared" si="0"/>
        <v>-1</v>
      </c>
    </row>
    <row r="37" spans="1:10" ht="15.75" hidden="1" customHeight="1">
      <c r="A37" s="69" t="s">
        <v>131</v>
      </c>
      <c r="B37" s="3" t="s">
        <v>539</v>
      </c>
      <c r="C37" s="34"/>
      <c r="D37" s="81"/>
      <c r="E37" s="18"/>
      <c r="F37" s="34"/>
      <c r="G37" s="18"/>
      <c r="H37" s="18"/>
      <c r="I37" s="76"/>
      <c r="J37" s="82">
        <f t="shared" si="0"/>
        <v>0</v>
      </c>
    </row>
    <row r="38" spans="1:10" ht="15.75" hidden="1" customHeight="1">
      <c r="A38" s="69" t="s">
        <v>134</v>
      </c>
      <c r="B38" s="3" t="s">
        <v>525</v>
      </c>
      <c r="C38" s="34"/>
      <c r="D38" s="81"/>
      <c r="E38" s="18"/>
      <c r="F38" s="34"/>
      <c r="G38" s="18"/>
      <c r="H38" s="18"/>
      <c r="I38" s="76"/>
      <c r="J38" s="82">
        <f t="shared" si="0"/>
        <v>0</v>
      </c>
    </row>
    <row r="39" spans="1:10" ht="15.75" hidden="1" customHeight="1">
      <c r="A39" s="69" t="s">
        <v>554</v>
      </c>
      <c r="B39" s="3" t="s">
        <v>525</v>
      </c>
      <c r="C39" s="34"/>
      <c r="D39" s="81"/>
      <c r="E39" s="18"/>
      <c r="F39" s="34"/>
      <c r="G39" s="18"/>
      <c r="H39" s="18"/>
      <c r="I39" s="76"/>
      <c r="J39" s="82">
        <f t="shared" si="0"/>
        <v>0</v>
      </c>
    </row>
    <row r="40" spans="1:10" ht="15.75" hidden="1" customHeight="1">
      <c r="A40" s="69" t="s">
        <v>136</v>
      </c>
      <c r="B40" s="3" t="s">
        <v>539</v>
      </c>
      <c r="C40" s="34"/>
      <c r="D40" s="81"/>
      <c r="E40" s="18"/>
      <c r="F40" s="34"/>
      <c r="G40" s="18"/>
      <c r="H40" s="18"/>
      <c r="I40" s="76"/>
      <c r="J40" s="82">
        <f t="shared" si="0"/>
        <v>0</v>
      </c>
    </row>
    <row r="41" spans="1:10" ht="15.75" hidden="1" customHeight="1">
      <c r="A41" s="69" t="s">
        <v>285</v>
      </c>
      <c r="B41" s="3" t="s">
        <v>123</v>
      </c>
      <c r="C41" s="34"/>
      <c r="D41" s="81"/>
      <c r="E41" s="18"/>
      <c r="F41" s="34"/>
      <c r="G41" s="18"/>
      <c r="H41" s="18"/>
      <c r="I41" s="76"/>
      <c r="J41" s="82">
        <f t="shared" si="0"/>
        <v>0</v>
      </c>
    </row>
    <row r="42" spans="1:10" ht="15.75" hidden="1" customHeight="1">
      <c r="A42" s="69" t="s">
        <v>555</v>
      </c>
      <c r="B42" s="3" t="s">
        <v>525</v>
      </c>
      <c r="C42" s="34"/>
      <c r="D42" s="81"/>
      <c r="E42" s="18"/>
      <c r="F42" s="34"/>
      <c r="G42" s="18"/>
      <c r="H42" s="18"/>
      <c r="I42" s="76"/>
      <c r="J42" s="82">
        <f t="shared" si="0"/>
        <v>0</v>
      </c>
    </row>
    <row r="43" spans="1:10" ht="15.75" hidden="1" customHeight="1">
      <c r="A43" s="69" t="s">
        <v>556</v>
      </c>
      <c r="B43" s="3" t="s">
        <v>176</v>
      </c>
      <c r="C43" s="34"/>
      <c r="D43" s="81"/>
      <c r="E43" s="18"/>
      <c r="F43" s="34"/>
      <c r="G43" s="18"/>
      <c r="H43" s="83"/>
      <c r="I43" s="76"/>
      <c r="J43" s="82">
        <f t="shared" si="0"/>
        <v>0</v>
      </c>
    </row>
    <row r="44" spans="1:10" ht="15.75" hidden="1" customHeight="1">
      <c r="A44" s="69" t="s">
        <v>557</v>
      </c>
      <c r="B44" s="3" t="s">
        <v>558</v>
      </c>
      <c r="C44" s="34">
        <v>2</v>
      </c>
      <c r="D44" s="81" t="s">
        <v>543</v>
      </c>
      <c r="E44" s="18" t="s">
        <v>559</v>
      </c>
      <c r="F44" s="34"/>
      <c r="G44" s="18"/>
      <c r="H44" s="83"/>
      <c r="I44" s="76"/>
      <c r="J44" s="82">
        <f t="shared" si="0"/>
        <v>-2</v>
      </c>
    </row>
    <row r="45" spans="1:10" ht="15.75" hidden="1" customHeight="1">
      <c r="A45" s="69" t="s">
        <v>560</v>
      </c>
      <c r="B45" s="3" t="s">
        <v>521</v>
      </c>
      <c r="C45" s="34"/>
      <c r="D45" s="81"/>
      <c r="E45" s="18"/>
      <c r="F45" s="34"/>
      <c r="G45" s="18"/>
      <c r="H45" s="83"/>
      <c r="I45" s="76"/>
      <c r="J45" s="82">
        <f t="shared" si="0"/>
        <v>0</v>
      </c>
    </row>
    <row r="46" spans="1:10" ht="15.75" hidden="1" customHeight="1">
      <c r="A46" s="69" t="s">
        <v>561</v>
      </c>
      <c r="B46" s="3" t="s">
        <v>526</v>
      </c>
      <c r="C46" s="34"/>
      <c r="D46" s="81"/>
      <c r="E46" s="18"/>
      <c r="F46" s="34"/>
      <c r="G46" s="18"/>
      <c r="H46" s="83"/>
      <c r="I46" s="76"/>
      <c r="J46" s="82">
        <f t="shared" si="0"/>
        <v>0</v>
      </c>
    </row>
    <row r="47" spans="1:10" ht="15.75" hidden="1" customHeight="1">
      <c r="A47" s="69" t="s">
        <v>141</v>
      </c>
      <c r="B47" s="3" t="s">
        <v>539</v>
      </c>
      <c r="C47" s="34"/>
      <c r="D47" s="81"/>
      <c r="E47" s="18"/>
      <c r="F47" s="34"/>
      <c r="G47" s="83"/>
      <c r="H47" s="83"/>
      <c r="I47" s="76">
        <f t="shared" ref="I47:I49" si="3">C47-F47</f>
        <v>0</v>
      </c>
      <c r="J47" s="82">
        <f t="shared" si="0"/>
        <v>0</v>
      </c>
    </row>
    <row r="48" spans="1:10" ht="15.75" hidden="1" customHeight="1">
      <c r="A48" s="69" t="s">
        <v>144</v>
      </c>
      <c r="B48" s="3" t="s">
        <v>526</v>
      </c>
      <c r="C48" s="34"/>
      <c r="D48" s="81"/>
      <c r="E48" s="18"/>
      <c r="F48" s="34"/>
      <c r="G48" s="18"/>
      <c r="H48" s="83"/>
      <c r="I48" s="76">
        <f t="shared" si="3"/>
        <v>0</v>
      </c>
      <c r="J48" s="82">
        <f t="shared" si="0"/>
        <v>0</v>
      </c>
    </row>
    <row r="49" spans="1:10" ht="15.75" hidden="1" customHeight="1">
      <c r="A49" s="69" t="s">
        <v>562</v>
      </c>
      <c r="B49" s="3" t="s">
        <v>563</v>
      </c>
      <c r="C49" s="34"/>
      <c r="D49" s="81"/>
      <c r="E49" s="18"/>
      <c r="F49" s="34"/>
      <c r="G49" s="18"/>
      <c r="H49" s="83"/>
      <c r="I49" s="76">
        <f t="shared" si="3"/>
        <v>0</v>
      </c>
      <c r="J49" s="82">
        <f t="shared" si="0"/>
        <v>0</v>
      </c>
    </row>
    <row r="50" spans="1:10" ht="15.75" hidden="1" customHeight="1">
      <c r="A50" s="69" t="s">
        <v>564</v>
      </c>
      <c r="B50" s="3" t="s">
        <v>526</v>
      </c>
      <c r="C50" s="34"/>
      <c r="D50" s="81"/>
      <c r="E50" s="18"/>
      <c r="F50" s="34"/>
      <c r="G50" s="18"/>
      <c r="H50" s="83"/>
      <c r="I50" s="76"/>
      <c r="J50" s="82">
        <f t="shared" si="0"/>
        <v>0</v>
      </c>
    </row>
    <row r="51" spans="1:10" ht="15.75" hidden="1" customHeight="1">
      <c r="A51" s="69" t="s">
        <v>565</v>
      </c>
      <c r="B51" s="3" t="s">
        <v>566</v>
      </c>
      <c r="C51" s="34"/>
      <c r="D51" s="81"/>
      <c r="E51" s="18"/>
      <c r="F51" s="34"/>
      <c r="G51" s="18"/>
      <c r="H51" s="83"/>
      <c r="I51" s="76"/>
      <c r="J51" s="82">
        <f t="shared" si="0"/>
        <v>0</v>
      </c>
    </row>
    <row r="52" spans="1:10" ht="15.75" hidden="1" customHeight="1">
      <c r="A52" s="69" t="s">
        <v>567</v>
      </c>
      <c r="B52" s="3" t="s">
        <v>528</v>
      </c>
      <c r="C52" s="34">
        <v>1</v>
      </c>
      <c r="D52" s="81"/>
      <c r="E52" s="18" t="s">
        <v>568</v>
      </c>
      <c r="F52" s="34">
        <v>1</v>
      </c>
      <c r="G52" s="18" t="s">
        <v>569</v>
      </c>
      <c r="H52" s="83" t="s">
        <v>570</v>
      </c>
      <c r="I52" s="76"/>
      <c r="J52" s="82">
        <f t="shared" si="0"/>
        <v>0</v>
      </c>
    </row>
    <row r="53" spans="1:10" ht="15.75" hidden="1" customHeight="1">
      <c r="A53" s="69" t="s">
        <v>571</v>
      </c>
      <c r="B53" s="3" t="s">
        <v>489</v>
      </c>
      <c r="C53" s="34"/>
      <c r="D53" s="81"/>
      <c r="E53" s="18"/>
      <c r="F53" s="34"/>
      <c r="G53" s="18"/>
      <c r="H53" s="83"/>
      <c r="I53" s="76"/>
      <c r="J53" s="82">
        <f t="shared" si="0"/>
        <v>0</v>
      </c>
    </row>
    <row r="54" spans="1:10" ht="15.75" hidden="1" customHeight="1">
      <c r="A54" s="69" t="s">
        <v>572</v>
      </c>
      <c r="B54" s="3" t="s">
        <v>541</v>
      </c>
      <c r="C54" s="34"/>
      <c r="D54" s="81"/>
      <c r="E54" s="18"/>
      <c r="F54" s="34"/>
      <c r="G54" s="18"/>
      <c r="H54" s="83"/>
      <c r="I54" s="76"/>
      <c r="J54" s="82">
        <f t="shared" si="0"/>
        <v>0</v>
      </c>
    </row>
    <row r="55" spans="1:10" ht="15.75" hidden="1" customHeight="1">
      <c r="A55" s="69" t="s">
        <v>148</v>
      </c>
      <c r="B55" s="3" t="s">
        <v>523</v>
      </c>
      <c r="C55" s="34"/>
      <c r="D55" s="81"/>
      <c r="E55" s="18"/>
      <c r="F55" s="34"/>
      <c r="G55" s="18"/>
      <c r="H55" s="83"/>
      <c r="I55" s="76"/>
      <c r="J55" s="82">
        <f t="shared" si="0"/>
        <v>0</v>
      </c>
    </row>
    <row r="56" spans="1:10" ht="15.75" hidden="1" customHeight="1">
      <c r="A56" s="69" t="s">
        <v>573</v>
      </c>
      <c r="B56" s="3" t="s">
        <v>539</v>
      </c>
      <c r="C56" s="34"/>
      <c r="D56" s="81"/>
      <c r="E56" s="18"/>
      <c r="F56" s="34"/>
      <c r="G56" s="18"/>
      <c r="H56" s="83"/>
      <c r="I56" s="76"/>
      <c r="J56" s="82">
        <f t="shared" si="0"/>
        <v>0</v>
      </c>
    </row>
    <row r="57" spans="1:10" ht="15.75" hidden="1" customHeight="1">
      <c r="A57" s="69" t="s">
        <v>574</v>
      </c>
      <c r="B57" s="3" t="s">
        <v>558</v>
      </c>
      <c r="C57" s="34"/>
      <c r="D57" s="81"/>
      <c r="E57" s="18"/>
      <c r="F57" s="34"/>
      <c r="G57" s="18"/>
      <c r="H57" s="83"/>
      <c r="I57" s="76"/>
      <c r="J57" s="82">
        <f t="shared" si="0"/>
        <v>0</v>
      </c>
    </row>
    <row r="58" spans="1:10" ht="15.75" hidden="1" customHeight="1">
      <c r="A58" s="69" t="s">
        <v>575</v>
      </c>
      <c r="B58" s="3" t="s">
        <v>491</v>
      </c>
      <c r="C58" s="34"/>
      <c r="D58" s="81"/>
      <c r="E58" s="18"/>
      <c r="F58" s="34"/>
      <c r="G58" s="18"/>
      <c r="H58" s="83"/>
      <c r="I58" s="76"/>
      <c r="J58" s="82">
        <f t="shared" si="0"/>
        <v>0</v>
      </c>
    </row>
    <row r="59" spans="1:10" ht="15.75" hidden="1" customHeight="1">
      <c r="A59" s="69" t="s">
        <v>149</v>
      </c>
      <c r="B59" s="3" t="s">
        <v>545</v>
      </c>
      <c r="C59" s="34"/>
      <c r="D59" s="81"/>
      <c r="E59" s="18"/>
      <c r="F59" s="34"/>
      <c r="G59" s="18"/>
      <c r="H59" s="83"/>
      <c r="I59" s="76"/>
      <c r="J59" s="82">
        <f t="shared" si="0"/>
        <v>0</v>
      </c>
    </row>
    <row r="60" spans="1:10" ht="15.75" hidden="1" customHeight="1">
      <c r="A60" s="69" t="s">
        <v>152</v>
      </c>
      <c r="B60" s="3" t="s">
        <v>539</v>
      </c>
      <c r="C60" s="34"/>
      <c r="D60" s="81"/>
      <c r="E60" s="18"/>
      <c r="F60" s="34"/>
      <c r="G60" s="18"/>
      <c r="H60" s="83"/>
      <c r="I60" s="76"/>
      <c r="J60" s="82">
        <f t="shared" si="0"/>
        <v>0</v>
      </c>
    </row>
    <row r="61" spans="1:10" ht="15.75" hidden="1" customHeight="1">
      <c r="A61" s="69" t="s">
        <v>576</v>
      </c>
      <c r="B61" s="3" t="s">
        <v>90</v>
      </c>
      <c r="C61" s="34"/>
      <c r="D61" s="81"/>
      <c r="E61" s="18"/>
      <c r="F61" s="34"/>
      <c r="G61" s="18"/>
      <c r="H61" s="83"/>
      <c r="I61" s="76"/>
      <c r="J61" s="82">
        <f t="shared" si="0"/>
        <v>0</v>
      </c>
    </row>
    <row r="62" spans="1:10" ht="15.75" hidden="1" customHeight="1">
      <c r="A62" s="69" t="s">
        <v>159</v>
      </c>
      <c r="B62" s="3" t="s">
        <v>545</v>
      </c>
      <c r="C62" s="34"/>
      <c r="D62" s="81"/>
      <c r="E62" s="18"/>
      <c r="F62" s="34"/>
      <c r="G62" s="18"/>
      <c r="H62" s="83"/>
      <c r="I62" s="76">
        <f>C62-F62</f>
        <v>0</v>
      </c>
      <c r="J62" s="82">
        <f t="shared" si="0"/>
        <v>0</v>
      </c>
    </row>
    <row r="63" spans="1:10" ht="15.75" hidden="1" customHeight="1">
      <c r="A63" s="69" t="s">
        <v>577</v>
      </c>
      <c r="B63" s="3" t="s">
        <v>113</v>
      </c>
      <c r="C63" s="34"/>
      <c r="D63" s="81"/>
      <c r="E63" s="18"/>
      <c r="F63" s="34"/>
      <c r="G63" s="18"/>
      <c r="H63" s="83"/>
      <c r="I63" s="76"/>
      <c r="J63" s="82">
        <f t="shared" si="0"/>
        <v>0</v>
      </c>
    </row>
    <row r="64" spans="1:10" ht="15.75" hidden="1" customHeight="1">
      <c r="A64" s="69" t="s">
        <v>578</v>
      </c>
      <c r="B64" s="3" t="s">
        <v>521</v>
      </c>
      <c r="C64" s="34"/>
      <c r="D64" s="81"/>
      <c r="E64" s="18"/>
      <c r="F64" s="34"/>
      <c r="G64" s="18"/>
      <c r="H64" s="83"/>
      <c r="I64" s="76">
        <f>C64-F64</f>
        <v>0</v>
      </c>
      <c r="J64" s="82">
        <f t="shared" si="0"/>
        <v>0</v>
      </c>
    </row>
    <row r="65" spans="1:10" ht="15.75" hidden="1" customHeight="1">
      <c r="A65" s="69" t="s">
        <v>579</v>
      </c>
      <c r="B65" s="3" t="s">
        <v>545</v>
      </c>
      <c r="C65" s="34"/>
      <c r="D65" s="81"/>
      <c r="E65" s="18"/>
      <c r="F65" s="34"/>
      <c r="G65" s="18"/>
      <c r="H65" s="83"/>
      <c r="I65" s="76"/>
      <c r="J65" s="82">
        <f t="shared" si="0"/>
        <v>0</v>
      </c>
    </row>
    <row r="66" spans="1:10" ht="15.75" hidden="1" customHeight="1">
      <c r="A66" s="69" t="s">
        <v>160</v>
      </c>
      <c r="B66" s="3" t="s">
        <v>526</v>
      </c>
      <c r="C66" s="34"/>
      <c r="D66" s="81"/>
      <c r="E66" s="18"/>
      <c r="F66" s="34"/>
      <c r="G66" s="18"/>
      <c r="H66" s="83"/>
      <c r="I66" s="76"/>
      <c r="J66" s="82">
        <f t="shared" si="0"/>
        <v>0</v>
      </c>
    </row>
    <row r="67" spans="1:10" ht="15.75" hidden="1" customHeight="1">
      <c r="A67" s="69" t="s">
        <v>580</v>
      </c>
      <c r="B67" s="3" t="s">
        <v>581</v>
      </c>
      <c r="C67" s="34"/>
      <c r="D67" s="81"/>
      <c r="E67" s="18"/>
      <c r="F67" s="34"/>
      <c r="G67" s="18"/>
      <c r="H67" s="83"/>
      <c r="I67" s="76"/>
      <c r="J67" s="82">
        <f t="shared" si="0"/>
        <v>0</v>
      </c>
    </row>
    <row r="68" spans="1:10" ht="15.75" hidden="1" customHeight="1">
      <c r="A68" s="69" t="s">
        <v>582</v>
      </c>
      <c r="B68" s="3" t="s">
        <v>523</v>
      </c>
      <c r="C68" s="34">
        <v>1</v>
      </c>
      <c r="D68" s="81" t="s">
        <v>583</v>
      </c>
      <c r="E68" s="18" t="s">
        <v>584</v>
      </c>
      <c r="F68" s="34"/>
      <c r="G68" s="18"/>
      <c r="H68" s="83"/>
      <c r="I68" s="76"/>
      <c r="J68" s="82">
        <f t="shared" si="0"/>
        <v>-1</v>
      </c>
    </row>
    <row r="69" spans="1:10" ht="15.75" hidden="1" customHeight="1">
      <c r="A69" s="69" t="s">
        <v>585</v>
      </c>
      <c r="B69" s="3" t="s">
        <v>113</v>
      </c>
      <c r="C69" s="34">
        <v>1</v>
      </c>
      <c r="D69" s="81" t="s">
        <v>543</v>
      </c>
      <c r="E69" s="18" t="s">
        <v>586</v>
      </c>
      <c r="F69" s="34"/>
      <c r="G69" s="18"/>
      <c r="H69" s="83"/>
      <c r="I69" s="76"/>
      <c r="J69" s="82">
        <f t="shared" si="0"/>
        <v>-1</v>
      </c>
    </row>
    <row r="70" spans="1:10" ht="15.75" hidden="1" customHeight="1">
      <c r="A70" s="69" t="s">
        <v>587</v>
      </c>
      <c r="B70" s="3" t="s">
        <v>558</v>
      </c>
      <c r="C70" s="34"/>
      <c r="D70" s="81"/>
      <c r="E70" s="18"/>
      <c r="F70" s="34"/>
      <c r="G70" s="18"/>
      <c r="H70" s="83"/>
      <c r="I70" s="76">
        <f>C70-F70</f>
        <v>0</v>
      </c>
      <c r="J70" s="82">
        <f t="shared" si="0"/>
        <v>0</v>
      </c>
    </row>
    <row r="71" spans="1:10" ht="15.75" hidden="1" customHeight="1">
      <c r="A71" s="69" t="s">
        <v>588</v>
      </c>
      <c r="B71" s="3" t="s">
        <v>541</v>
      </c>
      <c r="C71" s="34"/>
      <c r="D71" s="81"/>
      <c r="E71" s="18"/>
      <c r="F71" s="34"/>
      <c r="G71" s="18"/>
      <c r="H71" s="83"/>
      <c r="I71" s="76"/>
      <c r="J71" s="82">
        <f t="shared" si="0"/>
        <v>0</v>
      </c>
    </row>
    <row r="72" spans="1:10" ht="15.75" hidden="1" customHeight="1">
      <c r="A72" s="69" t="s">
        <v>589</v>
      </c>
      <c r="B72" s="3" t="s">
        <v>528</v>
      </c>
      <c r="C72" s="34">
        <v>1</v>
      </c>
      <c r="D72" s="81"/>
      <c r="E72" s="18" t="s">
        <v>529</v>
      </c>
      <c r="F72" s="34"/>
      <c r="G72" s="18"/>
      <c r="H72" s="83"/>
      <c r="I72" s="76"/>
      <c r="J72" s="82">
        <f t="shared" si="0"/>
        <v>-1</v>
      </c>
    </row>
    <row r="73" spans="1:10" ht="15.75" hidden="1" customHeight="1">
      <c r="A73" s="69" t="s">
        <v>302</v>
      </c>
      <c r="B73" s="3" t="s">
        <v>558</v>
      </c>
      <c r="C73" s="34"/>
      <c r="D73" s="81"/>
      <c r="E73" s="18"/>
      <c r="F73" s="34"/>
      <c r="G73" s="18"/>
      <c r="H73" s="83"/>
      <c r="I73" s="76"/>
      <c r="J73" s="82">
        <f t="shared" si="0"/>
        <v>0</v>
      </c>
    </row>
    <row r="74" spans="1:10" ht="15.75" hidden="1" customHeight="1">
      <c r="A74" s="69" t="s">
        <v>303</v>
      </c>
      <c r="B74" s="3" t="s">
        <v>528</v>
      </c>
      <c r="C74" s="34"/>
      <c r="D74" s="81"/>
      <c r="E74" s="18"/>
      <c r="F74" s="34"/>
      <c r="G74" s="18"/>
      <c r="H74" s="83"/>
      <c r="I74" s="76">
        <f>C74-F74</f>
        <v>0</v>
      </c>
      <c r="J74" s="82">
        <f t="shared" si="0"/>
        <v>0</v>
      </c>
    </row>
    <row r="75" spans="1:10" ht="15.75" hidden="1" customHeight="1">
      <c r="A75" s="69" t="s">
        <v>170</v>
      </c>
      <c r="B75" s="3" t="s">
        <v>123</v>
      </c>
      <c r="C75" s="34"/>
      <c r="D75" s="81"/>
      <c r="E75" s="18"/>
      <c r="F75" s="34"/>
      <c r="G75" s="18"/>
      <c r="H75" s="83"/>
      <c r="I75" s="76"/>
      <c r="J75" s="82">
        <f t="shared" si="0"/>
        <v>0</v>
      </c>
    </row>
    <row r="76" spans="1:10" ht="15.75" hidden="1" customHeight="1">
      <c r="A76" s="69" t="s">
        <v>172</v>
      </c>
      <c r="B76" s="3" t="s">
        <v>581</v>
      </c>
      <c r="C76" s="34">
        <v>2</v>
      </c>
      <c r="D76" s="81" t="s">
        <v>590</v>
      </c>
      <c r="E76" s="18"/>
      <c r="F76" s="34">
        <v>2</v>
      </c>
      <c r="G76" s="18" t="s">
        <v>591</v>
      </c>
      <c r="H76" s="83" t="s">
        <v>592</v>
      </c>
      <c r="I76" s="76"/>
      <c r="J76" s="82">
        <f t="shared" si="0"/>
        <v>0</v>
      </c>
    </row>
    <row r="77" spans="1:10" ht="15.75" hidden="1" customHeight="1">
      <c r="A77" s="69" t="s">
        <v>593</v>
      </c>
      <c r="B77" s="3" t="s">
        <v>528</v>
      </c>
      <c r="C77" s="34">
        <v>1</v>
      </c>
      <c r="D77" s="81"/>
      <c r="E77" s="18" t="s">
        <v>594</v>
      </c>
      <c r="F77" s="34"/>
      <c r="G77" s="18"/>
      <c r="H77" s="18"/>
      <c r="I77" s="76"/>
      <c r="J77" s="82">
        <f t="shared" si="0"/>
        <v>-1</v>
      </c>
    </row>
    <row r="78" spans="1:10" ht="15.75" hidden="1" customHeight="1">
      <c r="A78" s="69" t="s">
        <v>174</v>
      </c>
      <c r="B78" s="3" t="s">
        <v>521</v>
      </c>
      <c r="C78" s="34"/>
      <c r="D78" s="81"/>
      <c r="E78" s="18"/>
      <c r="F78" s="34"/>
      <c r="G78" s="18"/>
      <c r="H78" s="18"/>
      <c r="I78" s="76"/>
      <c r="J78" s="82">
        <f t="shared" si="0"/>
        <v>0</v>
      </c>
    </row>
    <row r="79" spans="1:10" ht="17.25" hidden="1" customHeight="1">
      <c r="A79" s="69" t="s">
        <v>595</v>
      </c>
      <c r="B79" s="3" t="s">
        <v>528</v>
      </c>
      <c r="C79" s="34"/>
      <c r="D79" s="81"/>
      <c r="E79" s="18"/>
      <c r="F79" s="34"/>
      <c r="G79" s="18"/>
      <c r="H79" s="83"/>
      <c r="I79" s="76">
        <f>C79-F79</f>
        <v>0</v>
      </c>
      <c r="J79" s="82">
        <f t="shared" si="0"/>
        <v>0</v>
      </c>
    </row>
    <row r="80" spans="1:10" ht="15.75" hidden="1" customHeight="1">
      <c r="A80" s="69" t="s">
        <v>596</v>
      </c>
      <c r="B80" s="3" t="s">
        <v>523</v>
      </c>
      <c r="C80" s="34"/>
      <c r="D80" s="81"/>
      <c r="E80" s="18"/>
      <c r="F80" s="34"/>
      <c r="G80" s="18"/>
      <c r="H80" s="18"/>
      <c r="I80" s="76"/>
      <c r="J80" s="82">
        <f t="shared" si="0"/>
        <v>0</v>
      </c>
    </row>
    <row r="81" spans="1:10" ht="15.75" hidden="1" customHeight="1">
      <c r="A81" s="69" t="s">
        <v>597</v>
      </c>
      <c r="B81" s="3" t="s">
        <v>190</v>
      </c>
      <c r="C81" s="34"/>
      <c r="D81" s="81"/>
      <c r="E81" s="18"/>
      <c r="F81" s="34"/>
      <c r="G81" s="18"/>
      <c r="H81" s="18"/>
      <c r="I81" s="76"/>
      <c r="J81" s="82">
        <f t="shared" si="0"/>
        <v>0</v>
      </c>
    </row>
    <row r="82" spans="1:10" ht="15.75" hidden="1" customHeight="1">
      <c r="A82" s="69" t="s">
        <v>598</v>
      </c>
      <c r="B82" s="3" t="s">
        <v>190</v>
      </c>
      <c r="C82" s="34"/>
      <c r="D82" s="81"/>
      <c r="E82" s="18"/>
      <c r="F82" s="34"/>
      <c r="G82" s="18"/>
      <c r="H82" s="18"/>
      <c r="I82" s="76"/>
      <c r="J82" s="82">
        <f t="shared" si="0"/>
        <v>0</v>
      </c>
    </row>
    <row r="83" spans="1:10" ht="15.75" hidden="1" customHeight="1">
      <c r="A83" s="69" t="s">
        <v>599</v>
      </c>
      <c r="B83" s="3" t="s">
        <v>563</v>
      </c>
      <c r="C83" s="34"/>
      <c r="D83" s="85"/>
      <c r="E83" s="18"/>
      <c r="F83" s="34"/>
      <c r="G83" s="18"/>
      <c r="H83" s="18"/>
      <c r="I83" s="76"/>
      <c r="J83" s="82">
        <f t="shared" si="0"/>
        <v>0</v>
      </c>
    </row>
    <row r="84" spans="1:10" ht="15.75" hidden="1" customHeight="1">
      <c r="A84" s="69" t="s">
        <v>600</v>
      </c>
      <c r="B84" s="3" t="s">
        <v>521</v>
      </c>
      <c r="C84" s="34"/>
      <c r="D84" s="81"/>
      <c r="E84" s="18"/>
      <c r="F84" s="34"/>
      <c r="G84" s="18"/>
      <c r="H84" s="18"/>
      <c r="I84" s="76">
        <f>C84-F84</f>
        <v>0</v>
      </c>
      <c r="J84" s="82">
        <f t="shared" si="0"/>
        <v>0</v>
      </c>
    </row>
    <row r="85" spans="1:10" ht="15.75" hidden="1" customHeight="1">
      <c r="A85" s="69" t="s">
        <v>180</v>
      </c>
      <c r="B85" s="3" t="s">
        <v>489</v>
      </c>
      <c r="C85" s="34"/>
      <c r="D85" s="81"/>
      <c r="E85" s="18"/>
      <c r="F85" s="34"/>
      <c r="G85" s="18"/>
      <c r="H85" s="18"/>
      <c r="I85" s="76"/>
      <c r="J85" s="82">
        <f t="shared" si="0"/>
        <v>0</v>
      </c>
    </row>
    <row r="86" spans="1:10" ht="15.75" hidden="1" customHeight="1">
      <c r="A86" s="69" t="s">
        <v>181</v>
      </c>
      <c r="B86" s="3" t="s">
        <v>526</v>
      </c>
      <c r="C86" s="34"/>
      <c r="D86" s="81"/>
      <c r="E86" s="18"/>
      <c r="F86" s="34"/>
      <c r="G86" s="18"/>
      <c r="H86" s="18"/>
      <c r="I86" s="76">
        <f t="shared" ref="I86:I87" si="4">C86-F86</f>
        <v>0</v>
      </c>
      <c r="J86" s="82">
        <f t="shared" si="0"/>
        <v>0</v>
      </c>
    </row>
    <row r="87" spans="1:10" ht="15.75" hidden="1" customHeight="1">
      <c r="A87" s="69" t="s">
        <v>182</v>
      </c>
      <c r="B87" s="3" t="s">
        <v>491</v>
      </c>
      <c r="C87" s="34"/>
      <c r="D87" s="81"/>
      <c r="E87" s="18"/>
      <c r="F87" s="34"/>
      <c r="G87" s="18"/>
      <c r="H87" s="18"/>
      <c r="I87" s="76">
        <f t="shared" si="4"/>
        <v>0</v>
      </c>
      <c r="J87" s="82">
        <f t="shared" si="0"/>
        <v>0</v>
      </c>
    </row>
    <row r="88" spans="1:10" ht="14.25" hidden="1" customHeight="1">
      <c r="A88" s="69" t="s">
        <v>601</v>
      </c>
      <c r="B88" s="3" t="s">
        <v>602</v>
      </c>
      <c r="C88" s="34"/>
      <c r="D88" s="81"/>
      <c r="E88" s="18"/>
      <c r="F88" s="34"/>
      <c r="G88" s="18"/>
      <c r="H88" s="18"/>
      <c r="I88" s="76"/>
      <c r="J88" s="82">
        <f t="shared" si="0"/>
        <v>0</v>
      </c>
    </row>
    <row r="89" spans="1:10" ht="15.75" hidden="1" customHeight="1">
      <c r="A89" s="69" t="s">
        <v>603</v>
      </c>
      <c r="B89" s="3" t="s">
        <v>534</v>
      </c>
      <c r="C89" s="34"/>
      <c r="D89" s="81"/>
      <c r="E89" s="18"/>
      <c r="F89" s="34"/>
      <c r="G89" s="18"/>
      <c r="H89" s="18"/>
      <c r="I89" s="76"/>
      <c r="J89" s="82">
        <f t="shared" si="0"/>
        <v>0</v>
      </c>
    </row>
    <row r="90" spans="1:10" ht="15.75" hidden="1" customHeight="1">
      <c r="A90" s="69" t="s">
        <v>183</v>
      </c>
      <c r="B90" s="3" t="s">
        <v>521</v>
      </c>
      <c r="C90" s="34"/>
      <c r="D90" s="81"/>
      <c r="E90" s="18"/>
      <c r="F90" s="34"/>
      <c r="G90" s="18"/>
      <c r="H90" s="18"/>
      <c r="I90" s="76"/>
      <c r="J90" s="82">
        <f t="shared" si="0"/>
        <v>0</v>
      </c>
    </row>
    <row r="91" spans="1:10" ht="15.75" hidden="1" customHeight="1">
      <c r="A91" s="69" t="s">
        <v>604</v>
      </c>
      <c r="B91" s="3" t="s">
        <v>528</v>
      </c>
      <c r="C91" s="34">
        <v>2</v>
      </c>
      <c r="D91" s="81"/>
      <c r="E91" s="18" t="s">
        <v>605</v>
      </c>
      <c r="F91" s="34">
        <v>1</v>
      </c>
      <c r="G91" s="18" t="s">
        <v>606</v>
      </c>
      <c r="H91" s="18"/>
      <c r="I91" s="76"/>
      <c r="J91" s="82">
        <f t="shared" si="0"/>
        <v>-1</v>
      </c>
    </row>
    <row r="92" spans="1:10" ht="15.75" hidden="1" customHeight="1">
      <c r="A92" s="69" t="s">
        <v>607</v>
      </c>
      <c r="B92" s="3" t="s">
        <v>608</v>
      </c>
      <c r="C92" s="34"/>
      <c r="D92" s="81"/>
      <c r="E92" s="18"/>
      <c r="F92" s="34"/>
      <c r="G92" s="18"/>
      <c r="H92" s="18"/>
      <c r="I92" s="76">
        <f t="shared" ref="I92:I93" si="5">C92-F92</f>
        <v>0</v>
      </c>
      <c r="J92" s="82">
        <f t="shared" si="0"/>
        <v>0</v>
      </c>
    </row>
    <row r="93" spans="1:10" ht="15.75" hidden="1" customHeight="1">
      <c r="A93" s="69" t="s">
        <v>185</v>
      </c>
      <c r="B93" s="3" t="s">
        <v>523</v>
      </c>
      <c r="C93" s="34"/>
      <c r="D93" s="81"/>
      <c r="E93" s="18"/>
      <c r="F93" s="34"/>
      <c r="G93" s="18"/>
      <c r="H93" s="18"/>
      <c r="I93" s="76">
        <f t="shared" si="5"/>
        <v>0</v>
      </c>
      <c r="J93" s="82">
        <f t="shared" si="0"/>
        <v>0</v>
      </c>
    </row>
    <row r="94" spans="1:10" ht="15.75" hidden="1" customHeight="1">
      <c r="A94" s="69" t="s">
        <v>609</v>
      </c>
      <c r="B94" s="69" t="s">
        <v>98</v>
      </c>
      <c r="C94" s="34"/>
      <c r="D94" s="81"/>
      <c r="E94" s="84"/>
      <c r="F94" s="34"/>
      <c r="G94" s="18"/>
      <c r="H94" s="18"/>
      <c r="I94" s="76"/>
      <c r="J94" s="82">
        <f t="shared" si="0"/>
        <v>0</v>
      </c>
    </row>
    <row r="95" spans="1:10" ht="15.75" hidden="1" customHeight="1">
      <c r="A95" s="69" t="s">
        <v>186</v>
      </c>
      <c r="B95" s="3" t="s">
        <v>525</v>
      </c>
      <c r="C95" s="34">
        <v>2</v>
      </c>
      <c r="D95" s="81" t="s">
        <v>590</v>
      </c>
      <c r="E95" s="18" t="s">
        <v>610</v>
      </c>
      <c r="F95" s="34"/>
      <c r="G95" s="18"/>
      <c r="H95" s="18"/>
      <c r="I95" s="76"/>
      <c r="J95" s="82">
        <f t="shared" si="0"/>
        <v>-2</v>
      </c>
    </row>
    <row r="96" spans="1:10" ht="15.75" hidden="1" customHeight="1">
      <c r="A96" s="69" t="s">
        <v>611</v>
      </c>
      <c r="B96" s="3" t="s">
        <v>545</v>
      </c>
      <c r="C96" s="34"/>
      <c r="D96" s="81"/>
      <c r="E96" s="18"/>
      <c r="F96" s="34"/>
      <c r="G96" s="18"/>
      <c r="H96" s="18"/>
      <c r="I96" s="76"/>
      <c r="J96" s="82">
        <f t="shared" si="0"/>
        <v>0</v>
      </c>
    </row>
    <row r="97" spans="1:10" ht="15.75" hidden="1" customHeight="1">
      <c r="A97" s="69" t="s">
        <v>612</v>
      </c>
      <c r="B97" s="3" t="s">
        <v>539</v>
      </c>
      <c r="C97" s="34"/>
      <c r="D97" s="81"/>
      <c r="E97" s="18"/>
      <c r="F97" s="34"/>
      <c r="G97" s="18"/>
      <c r="H97" s="1"/>
      <c r="I97" s="76"/>
      <c r="J97" s="82">
        <f t="shared" si="0"/>
        <v>0</v>
      </c>
    </row>
    <row r="98" spans="1:10" ht="15.75" hidden="1" customHeight="1">
      <c r="A98" s="69" t="s">
        <v>188</v>
      </c>
      <c r="B98" s="3" t="s">
        <v>525</v>
      </c>
      <c r="C98" s="34"/>
      <c r="D98" s="81"/>
      <c r="E98" s="84"/>
      <c r="F98" s="34"/>
      <c r="G98" s="18"/>
      <c r="H98" s="83"/>
      <c r="I98" s="76">
        <f>C98-F98</f>
        <v>0</v>
      </c>
      <c r="J98" s="82">
        <f t="shared" si="0"/>
        <v>0</v>
      </c>
    </row>
    <row r="99" spans="1:10" ht="15.75" hidden="1" customHeight="1">
      <c r="A99" s="69" t="s">
        <v>613</v>
      </c>
      <c r="B99" s="3" t="s">
        <v>523</v>
      </c>
      <c r="C99" s="34">
        <v>1</v>
      </c>
      <c r="D99" s="81"/>
      <c r="E99" s="18" t="s">
        <v>529</v>
      </c>
      <c r="F99" s="34"/>
      <c r="G99" s="18"/>
      <c r="H99" s="18"/>
      <c r="I99" s="76"/>
      <c r="J99" s="82">
        <f t="shared" si="0"/>
        <v>-1</v>
      </c>
    </row>
    <row r="100" spans="1:10" ht="15.75" hidden="1" customHeight="1">
      <c r="A100" s="69" t="s">
        <v>614</v>
      </c>
      <c r="B100" s="3" t="s">
        <v>539</v>
      </c>
      <c r="C100" s="34"/>
      <c r="D100" s="81"/>
      <c r="E100" s="18"/>
      <c r="F100" s="34"/>
      <c r="G100" s="18"/>
      <c r="H100" s="18"/>
      <c r="I100" s="76"/>
      <c r="J100" s="82">
        <f t="shared" si="0"/>
        <v>0</v>
      </c>
    </row>
    <row r="101" spans="1:10" ht="15.75" hidden="1" customHeight="1">
      <c r="A101" s="69" t="s">
        <v>193</v>
      </c>
      <c r="B101" s="3" t="s">
        <v>525</v>
      </c>
      <c r="C101" s="34">
        <v>2</v>
      </c>
      <c r="D101" s="81"/>
      <c r="E101" s="18" t="s">
        <v>615</v>
      </c>
      <c r="F101" s="34"/>
      <c r="G101" s="18"/>
      <c r="H101" s="18"/>
      <c r="I101" s="76"/>
      <c r="J101" s="82">
        <f t="shared" si="0"/>
        <v>-2</v>
      </c>
    </row>
    <row r="102" spans="1:10" ht="15.75" hidden="1" customHeight="1">
      <c r="A102" s="69" t="s">
        <v>194</v>
      </c>
      <c r="B102" s="3" t="s">
        <v>489</v>
      </c>
      <c r="C102" s="34"/>
      <c r="D102" s="81"/>
      <c r="E102" s="18"/>
      <c r="F102" s="34"/>
      <c r="G102" s="18"/>
      <c r="H102" s="18"/>
      <c r="I102" s="76"/>
      <c r="J102" s="82">
        <f t="shared" si="0"/>
        <v>0</v>
      </c>
    </row>
    <row r="103" spans="1:10" ht="15.75" hidden="1" customHeight="1">
      <c r="A103" s="69" t="s">
        <v>195</v>
      </c>
      <c r="B103" s="3" t="s">
        <v>526</v>
      </c>
      <c r="C103" s="34"/>
      <c r="D103" s="81"/>
      <c r="E103" s="18"/>
      <c r="F103" s="34"/>
      <c r="G103" s="18"/>
      <c r="H103" s="18"/>
      <c r="I103" s="76"/>
      <c r="J103" s="82">
        <f t="shared" si="0"/>
        <v>0</v>
      </c>
    </row>
    <row r="104" spans="1:10" ht="15.75" hidden="1" customHeight="1">
      <c r="A104" s="69" t="s">
        <v>616</v>
      </c>
      <c r="B104" s="3" t="s">
        <v>539</v>
      </c>
      <c r="C104" s="34"/>
      <c r="D104" s="81"/>
      <c r="E104" s="18"/>
      <c r="F104" s="34"/>
      <c r="G104" s="18"/>
      <c r="H104" s="18"/>
      <c r="I104" s="76"/>
      <c r="J104" s="82">
        <f t="shared" si="0"/>
        <v>0</v>
      </c>
    </row>
    <row r="105" spans="1:10" ht="15.75" hidden="1" customHeight="1">
      <c r="A105" s="69" t="s">
        <v>196</v>
      </c>
      <c r="B105" s="3" t="s">
        <v>489</v>
      </c>
      <c r="C105" s="34"/>
      <c r="D105" s="81"/>
      <c r="E105" s="18"/>
      <c r="F105" s="34"/>
      <c r="G105" s="18"/>
      <c r="H105" s="18"/>
      <c r="I105" s="76"/>
      <c r="J105" s="82">
        <f t="shared" si="0"/>
        <v>0</v>
      </c>
    </row>
    <row r="106" spans="1:10" ht="15.75" hidden="1" customHeight="1">
      <c r="A106" s="69" t="s">
        <v>197</v>
      </c>
      <c r="B106" s="3" t="s">
        <v>198</v>
      </c>
      <c r="C106" s="34"/>
      <c r="D106" s="81"/>
      <c r="E106" s="18"/>
      <c r="F106" s="34"/>
      <c r="G106" s="18"/>
      <c r="H106" s="18"/>
      <c r="I106" s="76"/>
      <c r="J106" s="82">
        <f t="shared" si="0"/>
        <v>0</v>
      </c>
    </row>
    <row r="107" spans="1:10" ht="15.75" hidden="1" customHeight="1">
      <c r="A107" s="69" t="s">
        <v>617</v>
      </c>
      <c r="B107" s="3" t="s">
        <v>541</v>
      </c>
      <c r="C107" s="34"/>
      <c r="D107" s="81"/>
      <c r="E107" s="18"/>
      <c r="F107" s="34"/>
      <c r="G107" s="18"/>
      <c r="H107" s="18"/>
      <c r="I107" s="76"/>
      <c r="J107" s="82">
        <f t="shared" si="0"/>
        <v>0</v>
      </c>
    </row>
    <row r="108" spans="1:10" ht="15.75" hidden="1" customHeight="1">
      <c r="A108" s="69" t="s">
        <v>618</v>
      </c>
      <c r="B108" s="3" t="s">
        <v>123</v>
      </c>
      <c r="C108" s="34"/>
      <c r="D108" s="81"/>
      <c r="E108" s="18"/>
      <c r="F108" s="34"/>
      <c r="G108" s="18"/>
      <c r="H108" s="18"/>
      <c r="I108" s="76"/>
      <c r="J108" s="82">
        <f t="shared" si="0"/>
        <v>0</v>
      </c>
    </row>
    <row r="109" spans="1:10" ht="15.75" hidden="1" customHeight="1">
      <c r="A109" s="69" t="s">
        <v>619</v>
      </c>
      <c r="B109" s="3" t="s">
        <v>528</v>
      </c>
      <c r="C109" s="34"/>
      <c r="D109" s="81"/>
      <c r="E109" s="18"/>
      <c r="F109" s="34"/>
      <c r="G109" s="18"/>
      <c r="H109" s="83"/>
      <c r="I109" s="76">
        <f>C109-F109</f>
        <v>0</v>
      </c>
      <c r="J109" s="82">
        <f t="shared" si="0"/>
        <v>0</v>
      </c>
    </row>
    <row r="110" spans="1:10" ht="15.75" hidden="1" customHeight="1">
      <c r="A110" s="69" t="s">
        <v>620</v>
      </c>
      <c r="B110" s="3" t="s">
        <v>523</v>
      </c>
      <c r="C110" s="34"/>
      <c r="D110" s="81"/>
      <c r="E110" s="18"/>
      <c r="F110" s="34"/>
      <c r="G110" s="18"/>
      <c r="H110" s="83"/>
      <c r="I110" s="76"/>
      <c r="J110" s="82">
        <f t="shared" si="0"/>
        <v>0</v>
      </c>
    </row>
    <row r="111" spans="1:10" ht="15.75" hidden="1" customHeight="1">
      <c r="A111" s="69" t="s">
        <v>202</v>
      </c>
      <c r="B111" s="3" t="s">
        <v>523</v>
      </c>
      <c r="C111" s="34"/>
      <c r="D111" s="81"/>
      <c r="E111" s="18"/>
      <c r="F111" s="34"/>
      <c r="G111" s="18"/>
      <c r="H111" s="83"/>
      <c r="I111" s="76"/>
      <c r="J111" s="82">
        <f t="shared" si="0"/>
        <v>0</v>
      </c>
    </row>
    <row r="112" spans="1:10" ht="15.75" hidden="1" customHeight="1">
      <c r="A112" s="69" t="s">
        <v>621</v>
      </c>
      <c r="B112" s="3" t="s">
        <v>528</v>
      </c>
      <c r="C112" s="34">
        <v>3</v>
      </c>
      <c r="D112" s="81"/>
      <c r="E112" s="18" t="s">
        <v>622</v>
      </c>
      <c r="F112" s="34">
        <v>1</v>
      </c>
      <c r="G112" s="18" t="s">
        <v>552</v>
      </c>
      <c r="H112" s="83" t="s">
        <v>623</v>
      </c>
      <c r="I112" s="76"/>
      <c r="J112" s="82">
        <f t="shared" si="0"/>
        <v>-2</v>
      </c>
    </row>
    <row r="113" spans="1:10" ht="15.75" hidden="1" customHeight="1">
      <c r="A113" s="69" t="s">
        <v>624</v>
      </c>
      <c r="B113" s="3" t="s">
        <v>541</v>
      </c>
      <c r="C113" s="34"/>
      <c r="D113" s="81"/>
      <c r="E113" s="18"/>
      <c r="F113" s="34"/>
      <c r="G113" s="18"/>
      <c r="H113" s="83"/>
      <c r="I113" s="76"/>
      <c r="J113" s="82">
        <f t="shared" si="0"/>
        <v>0</v>
      </c>
    </row>
    <row r="114" spans="1:10" ht="15.75" hidden="1" customHeight="1">
      <c r="A114" s="69" t="s">
        <v>327</v>
      </c>
      <c r="B114" s="3" t="s">
        <v>528</v>
      </c>
      <c r="C114" s="34"/>
      <c r="D114" s="81"/>
      <c r="E114" s="86"/>
      <c r="F114" s="34"/>
      <c r="G114" s="18"/>
      <c r="H114" s="83"/>
      <c r="I114" s="76">
        <f>C114-F114</f>
        <v>0</v>
      </c>
      <c r="J114" s="82">
        <f t="shared" si="0"/>
        <v>0</v>
      </c>
    </row>
    <row r="115" spans="1:10" ht="15.75" hidden="1" customHeight="1">
      <c r="A115" s="69" t="s">
        <v>203</v>
      </c>
      <c r="B115" s="3" t="s">
        <v>491</v>
      </c>
      <c r="C115" s="34">
        <v>1</v>
      </c>
      <c r="D115" s="81"/>
      <c r="E115" s="18" t="s">
        <v>625</v>
      </c>
      <c r="F115" s="34">
        <v>1</v>
      </c>
      <c r="G115" s="18" t="s">
        <v>626</v>
      </c>
      <c r="H115" s="83" t="s">
        <v>627</v>
      </c>
      <c r="I115" s="76"/>
      <c r="J115" s="82">
        <f t="shared" si="0"/>
        <v>0</v>
      </c>
    </row>
    <row r="116" spans="1:10" ht="15.75" hidden="1" customHeight="1">
      <c r="A116" s="69" t="s">
        <v>628</v>
      </c>
      <c r="B116" s="3" t="s">
        <v>123</v>
      </c>
      <c r="C116" s="34"/>
      <c r="D116" s="81"/>
      <c r="E116" s="18"/>
      <c r="F116" s="34"/>
      <c r="G116" s="18"/>
      <c r="H116" s="83"/>
      <c r="I116" s="76">
        <f>C116-F116</f>
        <v>0</v>
      </c>
      <c r="J116" s="82">
        <f t="shared" si="0"/>
        <v>0</v>
      </c>
    </row>
    <row r="117" spans="1:10" ht="15.75" hidden="1" customHeight="1">
      <c r="A117" s="69" t="s">
        <v>207</v>
      </c>
      <c r="B117" s="3" t="s">
        <v>489</v>
      </c>
      <c r="C117" s="34"/>
      <c r="D117" s="81"/>
      <c r="E117" s="18"/>
      <c r="F117" s="34"/>
      <c r="G117" s="18"/>
      <c r="H117" s="83"/>
      <c r="I117" s="76"/>
      <c r="J117" s="82">
        <f t="shared" si="0"/>
        <v>0</v>
      </c>
    </row>
    <row r="118" spans="1:10" ht="15.75" hidden="1" customHeight="1">
      <c r="A118" s="69" t="s">
        <v>209</v>
      </c>
      <c r="B118" s="3" t="s">
        <v>521</v>
      </c>
      <c r="C118" s="34"/>
      <c r="D118" s="81"/>
      <c r="E118" s="18"/>
      <c r="F118" s="34"/>
      <c r="G118" s="18"/>
      <c r="H118" s="83"/>
      <c r="I118" s="76">
        <f>C118-F118</f>
        <v>0</v>
      </c>
      <c r="J118" s="82">
        <f t="shared" si="0"/>
        <v>0</v>
      </c>
    </row>
    <row r="119" spans="1:10" ht="15.75" hidden="1" customHeight="1">
      <c r="A119" s="69" t="s">
        <v>629</v>
      </c>
      <c r="B119" s="3" t="s">
        <v>566</v>
      </c>
      <c r="C119" s="34"/>
      <c r="D119" s="81"/>
      <c r="E119" s="84"/>
      <c r="F119" s="34"/>
      <c r="G119" s="18"/>
      <c r="H119" s="83"/>
      <c r="I119" s="76"/>
      <c r="J119" s="82">
        <f t="shared" si="0"/>
        <v>0</v>
      </c>
    </row>
    <row r="120" spans="1:10" ht="15.75" hidden="1" customHeight="1">
      <c r="A120" s="69" t="s">
        <v>630</v>
      </c>
      <c r="B120" s="3" t="s">
        <v>104</v>
      </c>
      <c r="C120" s="34"/>
      <c r="D120" s="81"/>
      <c r="E120" s="18"/>
      <c r="F120" s="34"/>
      <c r="G120" s="18"/>
      <c r="H120" s="18"/>
      <c r="I120" s="76"/>
      <c r="J120" s="82">
        <f t="shared" si="0"/>
        <v>0</v>
      </c>
    </row>
    <row r="121" spans="1:10" ht="15.75" hidden="1" customHeight="1">
      <c r="A121" s="69" t="s">
        <v>215</v>
      </c>
      <c r="B121" s="3" t="s">
        <v>489</v>
      </c>
      <c r="C121" s="34"/>
      <c r="D121" s="81"/>
      <c r="E121" s="18"/>
      <c r="F121" s="34"/>
      <c r="G121" s="18"/>
      <c r="H121" s="18"/>
      <c r="I121" s="76">
        <f>C121-F121</f>
        <v>0</v>
      </c>
      <c r="J121" s="82">
        <f t="shared" si="0"/>
        <v>0</v>
      </c>
    </row>
    <row r="122" spans="1:10" ht="15.75" hidden="1" customHeight="1">
      <c r="A122" s="69" t="s">
        <v>631</v>
      </c>
      <c r="B122" s="3" t="s">
        <v>581</v>
      </c>
      <c r="C122" s="34"/>
      <c r="D122" s="81"/>
      <c r="E122" s="18"/>
      <c r="F122" s="34"/>
      <c r="G122" s="18"/>
      <c r="H122" s="18"/>
      <c r="I122" s="76"/>
      <c r="J122" s="82"/>
    </row>
    <row r="123" spans="1:10" ht="15.75" hidden="1" customHeight="1">
      <c r="A123" s="69" t="s">
        <v>632</v>
      </c>
      <c r="B123" s="3" t="s">
        <v>225</v>
      </c>
      <c r="C123" s="34"/>
      <c r="D123" s="81"/>
      <c r="E123" s="18"/>
      <c r="F123" s="34"/>
      <c r="G123" s="18"/>
      <c r="H123" s="18"/>
      <c r="I123" s="76"/>
      <c r="J123" s="82">
        <f t="shared" ref="J123:J199" si="6">F123-C123</f>
        <v>0</v>
      </c>
    </row>
    <row r="124" spans="1:10" ht="15.75" hidden="1" customHeight="1">
      <c r="A124" s="69" t="s">
        <v>216</v>
      </c>
      <c r="B124" s="3" t="s">
        <v>521</v>
      </c>
      <c r="C124" s="34"/>
      <c r="D124" s="81"/>
      <c r="E124" s="18"/>
      <c r="F124" s="34"/>
      <c r="G124" s="18"/>
      <c r="H124" s="18"/>
      <c r="I124" s="76">
        <f>C124-F124</f>
        <v>0</v>
      </c>
      <c r="J124" s="82">
        <f t="shared" si="6"/>
        <v>0</v>
      </c>
    </row>
    <row r="125" spans="1:10" ht="15.75" hidden="1" customHeight="1">
      <c r="A125" s="69" t="s">
        <v>221</v>
      </c>
      <c r="B125" s="3" t="s">
        <v>525</v>
      </c>
      <c r="C125" s="34"/>
      <c r="D125" s="81"/>
      <c r="E125" s="18"/>
      <c r="F125" s="34"/>
      <c r="G125" s="18"/>
      <c r="H125" s="18"/>
      <c r="I125" s="76"/>
      <c r="J125" s="82">
        <f t="shared" si="6"/>
        <v>0</v>
      </c>
    </row>
    <row r="126" spans="1:10" ht="15.75" hidden="1" customHeight="1">
      <c r="A126" s="69" t="s">
        <v>633</v>
      </c>
      <c r="B126" s="3" t="s">
        <v>541</v>
      </c>
      <c r="C126" s="34"/>
      <c r="D126" s="81"/>
      <c r="E126" s="18"/>
      <c r="F126" s="34"/>
      <c r="G126" s="18"/>
      <c r="H126" s="18"/>
      <c r="I126" s="76"/>
      <c r="J126" s="82">
        <f t="shared" si="6"/>
        <v>0</v>
      </c>
    </row>
    <row r="127" spans="1:10" ht="15.75" hidden="1" customHeight="1">
      <c r="A127" s="69" t="s">
        <v>634</v>
      </c>
      <c r="B127" s="3" t="s">
        <v>123</v>
      </c>
      <c r="C127" s="34"/>
      <c r="D127" s="81"/>
      <c r="E127" s="18"/>
      <c r="F127" s="34"/>
      <c r="G127" s="18"/>
      <c r="H127" s="18"/>
      <c r="I127" s="76"/>
      <c r="J127" s="82">
        <f t="shared" si="6"/>
        <v>0</v>
      </c>
    </row>
    <row r="128" spans="1:10" ht="15.75" hidden="1" customHeight="1">
      <c r="A128" s="69" t="s">
        <v>635</v>
      </c>
      <c r="B128" s="3" t="s">
        <v>539</v>
      </c>
      <c r="C128" s="34"/>
      <c r="D128" s="81"/>
      <c r="E128" s="18"/>
      <c r="F128" s="34"/>
      <c r="G128" s="18"/>
      <c r="H128" s="18"/>
      <c r="I128" s="76">
        <f>C128-F128</f>
        <v>0</v>
      </c>
      <c r="J128" s="82">
        <f t="shared" si="6"/>
        <v>0</v>
      </c>
    </row>
    <row r="129" spans="1:10" ht="15.75" hidden="1" customHeight="1">
      <c r="A129" s="69" t="s">
        <v>636</v>
      </c>
      <c r="B129" s="3" t="s">
        <v>637</v>
      </c>
      <c r="C129" s="34"/>
      <c r="D129" s="81"/>
      <c r="E129" s="18"/>
      <c r="F129" s="34"/>
      <c r="G129" s="18"/>
      <c r="H129" s="18"/>
      <c r="I129" s="76"/>
      <c r="J129" s="82">
        <f t="shared" si="6"/>
        <v>0</v>
      </c>
    </row>
    <row r="130" spans="1:10" ht="15.75" hidden="1" customHeight="1">
      <c r="A130" s="69" t="s">
        <v>638</v>
      </c>
      <c r="B130" s="3" t="s">
        <v>525</v>
      </c>
      <c r="C130" s="34"/>
      <c r="D130" s="81"/>
      <c r="E130" s="18"/>
      <c r="F130" s="34"/>
      <c r="G130" s="18"/>
      <c r="H130" s="18"/>
      <c r="I130" s="76"/>
      <c r="J130" s="82">
        <f t="shared" si="6"/>
        <v>0</v>
      </c>
    </row>
    <row r="131" spans="1:10" ht="15.75" hidden="1" customHeight="1">
      <c r="A131" s="69" t="s">
        <v>639</v>
      </c>
      <c r="B131" s="3" t="s">
        <v>640</v>
      </c>
      <c r="C131" s="34"/>
      <c r="D131" s="81"/>
      <c r="E131" s="18"/>
      <c r="F131" s="34"/>
      <c r="G131" s="18"/>
      <c r="H131" s="18"/>
      <c r="I131" s="76"/>
      <c r="J131" s="82">
        <f t="shared" si="6"/>
        <v>0</v>
      </c>
    </row>
    <row r="132" spans="1:10" ht="15.75" hidden="1" customHeight="1">
      <c r="A132" s="69" t="s">
        <v>223</v>
      </c>
      <c r="B132" s="3" t="s">
        <v>525</v>
      </c>
      <c r="C132" s="34"/>
      <c r="D132" s="81"/>
      <c r="E132" s="18"/>
      <c r="F132" s="34"/>
      <c r="G132" s="18"/>
      <c r="H132" s="18"/>
      <c r="I132" s="76"/>
      <c r="J132" s="82">
        <f t="shared" si="6"/>
        <v>0</v>
      </c>
    </row>
    <row r="133" spans="1:10" ht="15.75" hidden="1" customHeight="1">
      <c r="A133" s="69" t="s">
        <v>228</v>
      </c>
      <c r="B133" s="3" t="s">
        <v>523</v>
      </c>
      <c r="C133" s="34">
        <v>1</v>
      </c>
      <c r="D133" s="81"/>
      <c r="E133" s="18" t="s">
        <v>641</v>
      </c>
      <c r="F133" s="34"/>
      <c r="G133" s="18"/>
      <c r="H133" s="18"/>
      <c r="I133" s="76"/>
      <c r="J133" s="82">
        <f t="shared" si="6"/>
        <v>-1</v>
      </c>
    </row>
    <row r="134" spans="1:10" ht="15.75" hidden="1" customHeight="1">
      <c r="A134" s="69" t="s">
        <v>642</v>
      </c>
      <c r="B134" s="3" t="s">
        <v>491</v>
      </c>
      <c r="C134" s="34"/>
      <c r="D134" s="81"/>
      <c r="E134" s="18"/>
      <c r="F134" s="34"/>
      <c r="G134" s="18"/>
      <c r="H134" s="18"/>
      <c r="I134" s="76"/>
      <c r="J134" s="82">
        <f t="shared" si="6"/>
        <v>0</v>
      </c>
    </row>
    <row r="135" spans="1:10" ht="15.75" hidden="1" customHeight="1">
      <c r="A135" s="69" t="s">
        <v>233</v>
      </c>
      <c r="B135" s="3" t="s">
        <v>123</v>
      </c>
      <c r="C135" s="34"/>
      <c r="D135" s="81"/>
      <c r="E135" s="18"/>
      <c r="F135" s="34"/>
      <c r="G135" s="18"/>
      <c r="H135" s="18"/>
      <c r="I135" s="76">
        <f>C135-F135</f>
        <v>0</v>
      </c>
      <c r="J135" s="82">
        <f t="shared" si="6"/>
        <v>0</v>
      </c>
    </row>
    <row r="136" spans="1:10" ht="15.75" hidden="1" customHeight="1">
      <c r="A136" s="69" t="s">
        <v>234</v>
      </c>
      <c r="B136" s="3" t="s">
        <v>489</v>
      </c>
      <c r="C136" s="34"/>
      <c r="D136" s="81"/>
      <c r="E136" s="18"/>
      <c r="F136" s="34"/>
      <c r="G136" s="18"/>
      <c r="H136" s="18"/>
      <c r="I136" s="76"/>
      <c r="J136" s="82">
        <f t="shared" si="6"/>
        <v>0</v>
      </c>
    </row>
    <row r="137" spans="1:10" ht="15.75" hidden="1" customHeight="1">
      <c r="A137" s="69" t="s">
        <v>643</v>
      </c>
      <c r="B137" s="3" t="s">
        <v>539</v>
      </c>
      <c r="C137" s="34"/>
      <c r="D137" s="81"/>
      <c r="E137" s="18"/>
      <c r="F137" s="34"/>
      <c r="G137" s="18"/>
      <c r="H137" s="18"/>
      <c r="I137" s="76"/>
      <c r="J137" s="82">
        <f t="shared" si="6"/>
        <v>0</v>
      </c>
    </row>
    <row r="138" spans="1:10" ht="15.75" hidden="1" customHeight="1">
      <c r="A138" s="69" t="s">
        <v>236</v>
      </c>
      <c r="B138" s="3" t="s">
        <v>525</v>
      </c>
      <c r="C138" s="34">
        <v>2</v>
      </c>
      <c r="D138" s="81"/>
      <c r="E138" s="18" t="s">
        <v>644</v>
      </c>
      <c r="F138" s="34"/>
      <c r="G138" s="18"/>
      <c r="H138" s="18"/>
      <c r="I138" s="76"/>
      <c r="J138" s="82">
        <f t="shared" si="6"/>
        <v>-2</v>
      </c>
    </row>
    <row r="139" spans="1:10" ht="15.75" hidden="1" customHeight="1">
      <c r="A139" s="69" t="s">
        <v>645</v>
      </c>
      <c r="B139" s="3" t="s">
        <v>545</v>
      </c>
      <c r="C139" s="34"/>
      <c r="D139" s="81"/>
      <c r="E139" s="18"/>
      <c r="F139" s="34"/>
      <c r="G139" s="18"/>
      <c r="H139" s="87"/>
      <c r="I139" s="76"/>
      <c r="J139" s="82">
        <f t="shared" si="6"/>
        <v>0</v>
      </c>
    </row>
    <row r="140" spans="1:10" ht="15.75" hidden="1" customHeight="1">
      <c r="A140" s="69" t="s">
        <v>646</v>
      </c>
      <c r="B140" s="3" t="s">
        <v>525</v>
      </c>
      <c r="C140" s="34">
        <v>1</v>
      </c>
      <c r="D140" s="81"/>
      <c r="E140" s="18" t="s">
        <v>647</v>
      </c>
      <c r="F140" s="34"/>
      <c r="G140" s="18"/>
      <c r="H140" s="18"/>
      <c r="I140" s="76"/>
      <c r="J140" s="82">
        <f t="shared" si="6"/>
        <v>-1</v>
      </c>
    </row>
    <row r="141" spans="1:10" ht="15.75" hidden="1" customHeight="1">
      <c r="A141" s="69" t="s">
        <v>648</v>
      </c>
      <c r="B141" s="3" t="s">
        <v>539</v>
      </c>
      <c r="C141" s="34"/>
      <c r="D141" s="81"/>
      <c r="E141" s="18"/>
      <c r="F141" s="34"/>
      <c r="G141" s="18"/>
      <c r="H141" s="18"/>
      <c r="I141" s="76">
        <f>C141-F141</f>
        <v>0</v>
      </c>
      <c r="J141" s="82">
        <f t="shared" si="6"/>
        <v>0</v>
      </c>
    </row>
    <row r="142" spans="1:10" ht="15.75" hidden="1" customHeight="1">
      <c r="A142" s="69" t="s">
        <v>242</v>
      </c>
      <c r="B142" s="3" t="s">
        <v>521</v>
      </c>
      <c r="C142" s="34">
        <v>3</v>
      </c>
      <c r="D142" s="81" t="s">
        <v>649</v>
      </c>
      <c r="E142" s="18" t="s">
        <v>650</v>
      </c>
      <c r="F142" s="34">
        <v>1</v>
      </c>
      <c r="G142" s="18" t="s">
        <v>537</v>
      </c>
      <c r="H142" s="18" t="s">
        <v>651</v>
      </c>
      <c r="I142" s="76"/>
      <c r="J142" s="82">
        <f t="shared" si="6"/>
        <v>-2</v>
      </c>
    </row>
    <row r="143" spans="1:10" ht="15.75" hidden="1" customHeight="1">
      <c r="A143" s="69" t="s">
        <v>652</v>
      </c>
      <c r="B143" s="3" t="s">
        <v>491</v>
      </c>
      <c r="C143" s="34"/>
      <c r="D143" s="81"/>
      <c r="E143" s="18"/>
      <c r="F143" s="34"/>
      <c r="G143" s="18"/>
      <c r="H143" s="18"/>
      <c r="I143" s="76">
        <f>C143-F143</f>
        <v>0</v>
      </c>
      <c r="J143" s="82">
        <f t="shared" si="6"/>
        <v>0</v>
      </c>
    </row>
    <row r="144" spans="1:10" ht="15.75" hidden="1" customHeight="1">
      <c r="A144" s="69" t="s">
        <v>653</v>
      </c>
      <c r="B144" s="3" t="s">
        <v>491</v>
      </c>
      <c r="C144" s="34"/>
      <c r="D144" s="81"/>
      <c r="E144" s="18"/>
      <c r="F144" s="34"/>
      <c r="G144" s="18"/>
      <c r="H144" s="18"/>
      <c r="I144" s="76"/>
      <c r="J144" s="82">
        <f t="shared" si="6"/>
        <v>0</v>
      </c>
    </row>
    <row r="145" spans="1:10" ht="15.75" hidden="1" customHeight="1">
      <c r="A145" s="69" t="s">
        <v>654</v>
      </c>
      <c r="B145" s="3" t="s">
        <v>523</v>
      </c>
      <c r="C145" s="34"/>
      <c r="D145" s="81"/>
      <c r="E145" s="18"/>
      <c r="F145" s="34"/>
      <c r="G145" s="18"/>
      <c r="H145" s="18"/>
      <c r="I145" s="76"/>
      <c r="J145" s="82">
        <f t="shared" si="6"/>
        <v>0</v>
      </c>
    </row>
    <row r="146" spans="1:10" ht="15" hidden="1" customHeight="1">
      <c r="A146" s="69" t="s">
        <v>236</v>
      </c>
      <c r="B146" s="3" t="s">
        <v>113</v>
      </c>
      <c r="C146" s="34"/>
      <c r="D146" s="81"/>
      <c r="E146" s="18"/>
      <c r="F146" s="34"/>
      <c r="G146" s="88"/>
      <c r="H146" s="89"/>
      <c r="I146" s="76">
        <f>C146-F146</f>
        <v>0</v>
      </c>
      <c r="J146" s="82">
        <f t="shared" si="6"/>
        <v>0</v>
      </c>
    </row>
    <row r="147" spans="1:10" ht="15.75" customHeight="1">
      <c r="A147" s="69"/>
      <c r="B147" s="3"/>
      <c r="C147" s="34"/>
      <c r="D147" s="81"/>
      <c r="E147" s="18"/>
      <c r="F147" s="34">
        <v>0</v>
      </c>
      <c r="G147" s="88"/>
      <c r="H147" s="89"/>
      <c r="I147" s="76">
        <f t="shared" ref="I147" si="7">C147-F147</f>
        <v>0</v>
      </c>
      <c r="J147" s="82">
        <f t="shared" si="6"/>
        <v>0</v>
      </c>
    </row>
    <row r="148" spans="1:10" ht="15.75" hidden="1" customHeight="1">
      <c r="A148" s="69" t="s">
        <v>248</v>
      </c>
      <c r="B148" s="3" t="s">
        <v>541</v>
      </c>
      <c r="C148" s="34"/>
      <c r="D148" s="81"/>
      <c r="E148" s="18"/>
      <c r="F148" s="34"/>
      <c r="G148" s="18"/>
      <c r="H148" s="18"/>
      <c r="I148" s="76">
        <f>C148-F148</f>
        <v>0</v>
      </c>
      <c r="J148" s="82">
        <f t="shared" si="6"/>
        <v>0</v>
      </c>
    </row>
    <row r="149" spans="1:10" ht="15.75" hidden="1" customHeight="1">
      <c r="A149" s="69" t="s">
        <v>655</v>
      </c>
      <c r="B149" s="3" t="s">
        <v>581</v>
      </c>
      <c r="C149" s="34"/>
      <c r="D149" s="81"/>
      <c r="E149" s="18"/>
      <c r="F149" s="34"/>
      <c r="G149" s="18"/>
      <c r="H149" s="18"/>
      <c r="I149" s="76"/>
      <c r="J149" s="82">
        <f t="shared" si="6"/>
        <v>0</v>
      </c>
    </row>
    <row r="150" spans="1:10" ht="15.75" hidden="1" customHeight="1">
      <c r="A150" s="69" t="s">
        <v>251</v>
      </c>
      <c r="B150" s="3" t="s">
        <v>656</v>
      </c>
      <c r="C150" s="34">
        <v>1</v>
      </c>
      <c r="D150" s="81"/>
      <c r="E150" s="18" t="s">
        <v>657</v>
      </c>
      <c r="F150" s="34"/>
      <c r="G150" s="18"/>
      <c r="H150" s="18"/>
      <c r="I150" s="76"/>
      <c r="J150" s="82">
        <f t="shared" si="6"/>
        <v>-1</v>
      </c>
    </row>
    <row r="151" spans="1:10" ht="15.75" hidden="1" customHeight="1">
      <c r="A151" s="69" t="s">
        <v>255</v>
      </c>
      <c r="B151" s="3" t="s">
        <v>534</v>
      </c>
      <c r="C151" s="34">
        <v>4</v>
      </c>
      <c r="D151" s="81"/>
      <c r="E151" s="18" t="s">
        <v>658</v>
      </c>
      <c r="F151" s="34"/>
      <c r="G151" s="18"/>
      <c r="H151" s="18"/>
      <c r="I151" s="76"/>
      <c r="J151" s="82">
        <f t="shared" si="6"/>
        <v>-4</v>
      </c>
    </row>
    <row r="152" spans="1:10" ht="15.75" hidden="1" customHeight="1">
      <c r="A152" s="69" t="s">
        <v>659</v>
      </c>
      <c r="B152" s="3" t="s">
        <v>491</v>
      </c>
      <c r="C152" s="34"/>
      <c r="D152" s="81"/>
      <c r="E152" s="18"/>
      <c r="F152" s="34"/>
      <c r="G152" s="18"/>
      <c r="H152" s="18"/>
      <c r="I152" s="76"/>
      <c r="J152" s="82">
        <f t="shared" si="6"/>
        <v>0</v>
      </c>
    </row>
    <row r="153" spans="1:10" ht="15.75" hidden="1" customHeight="1">
      <c r="A153" s="69" t="s">
        <v>261</v>
      </c>
      <c r="B153" s="3" t="s">
        <v>525</v>
      </c>
      <c r="C153" s="34"/>
      <c r="D153" s="81"/>
      <c r="E153" s="18"/>
      <c r="F153" s="34"/>
      <c r="G153" s="18"/>
      <c r="H153" s="18"/>
      <c r="I153" s="76"/>
      <c r="J153" s="82">
        <f t="shared" si="6"/>
        <v>0</v>
      </c>
    </row>
    <row r="154" spans="1:10" ht="15.75" hidden="1" customHeight="1">
      <c r="A154" s="69" t="s">
        <v>660</v>
      </c>
      <c r="B154" s="3" t="s">
        <v>534</v>
      </c>
      <c r="C154" s="34"/>
      <c r="D154" s="81"/>
      <c r="E154" s="18"/>
      <c r="F154" s="34"/>
      <c r="G154" s="18"/>
      <c r="H154" s="18"/>
      <c r="I154" s="76"/>
      <c r="J154" s="82">
        <f t="shared" si="6"/>
        <v>0</v>
      </c>
    </row>
    <row r="155" spans="1:10" ht="15.75" hidden="1" customHeight="1">
      <c r="A155" s="69" t="s">
        <v>262</v>
      </c>
      <c r="B155" s="3" t="s">
        <v>491</v>
      </c>
      <c r="C155" s="34"/>
      <c r="D155" s="81"/>
      <c r="E155" s="18"/>
      <c r="F155" s="34"/>
      <c r="G155" s="18"/>
      <c r="H155" s="18"/>
      <c r="I155" s="76"/>
      <c r="J155" s="82">
        <f t="shared" si="6"/>
        <v>0</v>
      </c>
    </row>
    <row r="156" spans="1:10" ht="15.75" hidden="1" customHeight="1">
      <c r="A156" s="69" t="s">
        <v>263</v>
      </c>
      <c r="B156" s="3" t="s">
        <v>489</v>
      </c>
      <c r="C156" s="34">
        <v>1</v>
      </c>
      <c r="D156" s="81"/>
      <c r="E156" s="18" t="s">
        <v>644</v>
      </c>
      <c r="F156" s="34"/>
      <c r="G156" s="18"/>
      <c r="H156" s="18"/>
      <c r="I156" s="76"/>
      <c r="J156" s="82">
        <f t="shared" si="6"/>
        <v>-1</v>
      </c>
    </row>
    <row r="157" spans="1:10" ht="15.75" hidden="1" customHeight="1">
      <c r="A157" s="69" t="s">
        <v>264</v>
      </c>
      <c r="B157" s="3" t="s">
        <v>545</v>
      </c>
      <c r="C157" s="34">
        <v>1</v>
      </c>
      <c r="D157" s="81"/>
      <c r="E157" s="18" t="s">
        <v>661</v>
      </c>
      <c r="F157" s="34"/>
      <c r="G157" s="18"/>
      <c r="H157" s="18"/>
      <c r="I157" s="76"/>
      <c r="J157" s="82">
        <f t="shared" si="6"/>
        <v>-1</v>
      </c>
    </row>
    <row r="158" spans="1:10" ht="15.75" hidden="1" customHeight="1">
      <c r="A158" s="69" t="s">
        <v>265</v>
      </c>
      <c r="B158" s="3" t="s">
        <v>491</v>
      </c>
      <c r="C158" s="34"/>
      <c r="D158" s="81"/>
      <c r="E158" s="18"/>
      <c r="F158" s="34"/>
      <c r="G158" s="18"/>
      <c r="H158" s="18"/>
      <c r="I158" s="76"/>
      <c r="J158" s="82">
        <f t="shared" si="6"/>
        <v>0</v>
      </c>
    </row>
    <row r="159" spans="1:10" ht="15.75" hidden="1" customHeight="1">
      <c r="A159" s="69" t="s">
        <v>662</v>
      </c>
      <c r="B159" s="3" t="s">
        <v>663</v>
      </c>
      <c r="C159" s="34"/>
      <c r="D159" s="81"/>
      <c r="E159" s="18"/>
      <c r="F159" s="34"/>
      <c r="G159" s="18"/>
      <c r="H159" s="18"/>
      <c r="I159" s="76"/>
      <c r="J159" s="82">
        <f t="shared" si="6"/>
        <v>0</v>
      </c>
    </row>
    <row r="160" spans="1:10" ht="15.75" hidden="1" customHeight="1">
      <c r="A160" s="69" t="s">
        <v>664</v>
      </c>
      <c r="B160" s="3" t="s">
        <v>528</v>
      </c>
      <c r="C160" s="34">
        <v>2</v>
      </c>
      <c r="D160" s="81"/>
      <c r="E160" s="18" t="s">
        <v>665</v>
      </c>
      <c r="F160" s="34"/>
      <c r="G160" s="18"/>
      <c r="H160" s="18"/>
      <c r="I160" s="76"/>
      <c r="J160" s="82">
        <f t="shared" si="6"/>
        <v>-2</v>
      </c>
    </row>
    <row r="161" spans="1:10" ht="15.75" hidden="1" customHeight="1">
      <c r="A161" s="90" t="s">
        <v>666</v>
      </c>
      <c r="B161" s="91" t="s">
        <v>602</v>
      </c>
      <c r="C161" s="34"/>
      <c r="D161" s="92"/>
      <c r="E161" s="18"/>
      <c r="F161" s="34"/>
      <c r="G161" s="18"/>
      <c r="H161" s="18"/>
      <c r="I161" s="76">
        <f t="shared" ref="I161:I162" si="8">C161-F161</f>
        <v>0</v>
      </c>
      <c r="J161" s="82">
        <f t="shared" si="6"/>
        <v>0</v>
      </c>
    </row>
    <row r="162" spans="1:10" ht="15.75" hidden="1" customHeight="1">
      <c r="A162" s="90" t="s">
        <v>348</v>
      </c>
      <c r="B162" s="91" t="s">
        <v>528</v>
      </c>
      <c r="C162" s="34"/>
      <c r="D162" s="92"/>
      <c r="E162" s="18"/>
      <c r="F162" s="34"/>
      <c r="G162" s="18"/>
      <c r="H162" s="18"/>
      <c r="I162" s="76">
        <f t="shared" si="8"/>
        <v>0</v>
      </c>
      <c r="J162" s="82">
        <f t="shared" si="6"/>
        <v>0</v>
      </c>
    </row>
    <row r="163" spans="1:10" ht="15.75" hidden="1" customHeight="1">
      <c r="A163" s="93"/>
      <c r="B163" s="94"/>
      <c r="C163" s="95"/>
      <c r="D163" s="81"/>
      <c r="E163" s="18"/>
      <c r="F163" s="34"/>
      <c r="G163" s="18"/>
      <c r="H163" s="18"/>
      <c r="I163" s="76"/>
      <c r="J163" s="82">
        <f t="shared" si="6"/>
        <v>0</v>
      </c>
    </row>
    <row r="164" spans="1:10" ht="15.75" hidden="1" customHeight="1">
      <c r="A164" s="93"/>
      <c r="B164" s="94"/>
      <c r="C164" s="34"/>
      <c r="D164" s="81"/>
      <c r="E164" s="18"/>
      <c r="F164" s="34"/>
      <c r="G164" s="18"/>
      <c r="H164" s="18"/>
      <c r="I164" s="76"/>
      <c r="J164" s="82">
        <f t="shared" si="6"/>
        <v>0</v>
      </c>
    </row>
    <row r="165" spans="1:10" ht="15.75" hidden="1" customHeight="1">
      <c r="A165" s="93"/>
      <c r="B165" s="94"/>
      <c r="C165" s="34"/>
      <c r="D165" s="81"/>
      <c r="E165" s="18"/>
      <c r="F165" s="34"/>
      <c r="G165" s="18"/>
      <c r="H165" s="18"/>
      <c r="I165" s="76"/>
      <c r="J165" s="82">
        <f t="shared" si="6"/>
        <v>0</v>
      </c>
    </row>
    <row r="166" spans="1:10" ht="15.75" hidden="1" customHeight="1">
      <c r="A166" s="93"/>
      <c r="B166" s="94"/>
      <c r="C166" s="34"/>
      <c r="D166" s="81"/>
      <c r="E166" s="18"/>
      <c r="F166" s="34"/>
      <c r="G166" s="18"/>
      <c r="H166" s="18"/>
      <c r="I166" s="76"/>
      <c r="J166" s="82">
        <f t="shared" si="6"/>
        <v>0</v>
      </c>
    </row>
    <row r="167" spans="1:10" ht="15.75" hidden="1" customHeight="1">
      <c r="A167" s="93"/>
      <c r="B167" s="94"/>
      <c r="C167" s="34"/>
      <c r="D167" s="81"/>
      <c r="E167" s="18"/>
      <c r="F167" s="34"/>
      <c r="G167" s="18"/>
      <c r="H167" s="18"/>
      <c r="I167" s="76"/>
      <c r="J167" s="82">
        <f t="shared" si="6"/>
        <v>0</v>
      </c>
    </row>
    <row r="168" spans="1:10" ht="15.75" hidden="1" customHeight="1">
      <c r="A168" s="93"/>
      <c r="B168" s="94"/>
      <c r="C168" s="34"/>
      <c r="D168" s="81"/>
      <c r="E168" s="18"/>
      <c r="F168" s="34"/>
      <c r="G168" s="18"/>
      <c r="H168" s="18"/>
      <c r="I168" s="76"/>
      <c r="J168" s="82">
        <f t="shared" si="6"/>
        <v>0</v>
      </c>
    </row>
    <row r="169" spans="1:10" ht="15.75" hidden="1" customHeight="1">
      <c r="A169" s="93"/>
      <c r="B169" s="94"/>
      <c r="C169" s="34"/>
      <c r="D169" s="81"/>
      <c r="E169" s="18"/>
      <c r="F169" s="34"/>
      <c r="G169" s="18"/>
      <c r="H169" s="18"/>
      <c r="I169" s="76"/>
      <c r="J169" s="82">
        <f t="shared" si="6"/>
        <v>0</v>
      </c>
    </row>
    <row r="170" spans="1:10" ht="15.75" hidden="1" customHeight="1">
      <c r="A170" s="93"/>
      <c r="B170" s="94"/>
      <c r="C170" s="34"/>
      <c r="D170" s="81"/>
      <c r="E170" s="18"/>
      <c r="F170" s="34"/>
      <c r="G170" s="18"/>
      <c r="H170" s="18"/>
      <c r="I170" s="76"/>
      <c r="J170" s="82">
        <f t="shared" si="6"/>
        <v>0</v>
      </c>
    </row>
    <row r="171" spans="1:10" ht="15.75" hidden="1" customHeight="1">
      <c r="A171" s="93"/>
      <c r="B171" s="94"/>
      <c r="C171" s="34"/>
      <c r="D171" s="81"/>
      <c r="E171" s="18"/>
      <c r="F171" s="34"/>
      <c r="G171" s="18"/>
      <c r="H171" s="18"/>
      <c r="I171" s="76"/>
      <c r="J171" s="82">
        <f t="shared" si="6"/>
        <v>0</v>
      </c>
    </row>
    <row r="172" spans="1:10" ht="15.75" hidden="1" customHeight="1">
      <c r="A172" s="93"/>
      <c r="B172" s="94"/>
      <c r="C172" s="34"/>
      <c r="D172" s="81"/>
      <c r="E172" s="18"/>
      <c r="F172" s="34"/>
      <c r="G172" s="18"/>
      <c r="H172" s="18"/>
      <c r="I172" s="76"/>
      <c r="J172" s="82">
        <f t="shared" si="6"/>
        <v>0</v>
      </c>
    </row>
    <row r="173" spans="1:10" ht="15.75" hidden="1" customHeight="1">
      <c r="A173" s="93"/>
      <c r="B173" s="94"/>
      <c r="C173" s="34"/>
      <c r="D173" s="81"/>
      <c r="E173" s="18"/>
      <c r="F173" s="34"/>
      <c r="G173" s="18"/>
      <c r="H173" s="18"/>
      <c r="I173" s="76"/>
      <c r="J173" s="82">
        <f t="shared" si="6"/>
        <v>0</v>
      </c>
    </row>
    <row r="174" spans="1:10" ht="15.75" hidden="1" customHeight="1">
      <c r="A174" s="93"/>
      <c r="B174" s="94"/>
      <c r="C174" s="34"/>
      <c r="D174" s="81"/>
      <c r="E174" s="18"/>
      <c r="F174" s="34"/>
      <c r="G174" s="18"/>
      <c r="H174" s="18"/>
      <c r="I174" s="76"/>
      <c r="J174" s="82">
        <f t="shared" si="6"/>
        <v>0</v>
      </c>
    </row>
    <row r="175" spans="1:10" ht="15.75" hidden="1" customHeight="1">
      <c r="A175" s="93"/>
      <c r="B175" s="94"/>
      <c r="C175" s="34"/>
      <c r="D175" s="81"/>
      <c r="E175" s="18"/>
      <c r="F175" s="34"/>
      <c r="G175" s="18"/>
      <c r="H175" s="18"/>
      <c r="I175" s="76"/>
      <c r="J175" s="82">
        <f t="shared" si="6"/>
        <v>0</v>
      </c>
    </row>
    <row r="176" spans="1:10" ht="15.75" hidden="1" customHeight="1">
      <c r="A176" s="93"/>
      <c r="B176" s="94"/>
      <c r="C176" s="34"/>
      <c r="D176" s="81"/>
      <c r="E176" s="18"/>
      <c r="F176" s="34"/>
      <c r="G176" s="18"/>
      <c r="H176" s="18"/>
      <c r="I176" s="76"/>
      <c r="J176" s="82">
        <f t="shared" si="6"/>
        <v>0</v>
      </c>
    </row>
    <row r="177" spans="1:10" ht="15.75" hidden="1" customHeight="1">
      <c r="A177" s="93"/>
      <c r="B177" s="94"/>
      <c r="C177" s="34"/>
      <c r="D177" s="81"/>
      <c r="E177" s="18"/>
      <c r="F177" s="34"/>
      <c r="G177" s="18"/>
      <c r="H177" s="18"/>
      <c r="I177" s="76"/>
      <c r="J177" s="82">
        <f t="shared" si="6"/>
        <v>0</v>
      </c>
    </row>
    <row r="178" spans="1:10" ht="15.75" hidden="1" customHeight="1">
      <c r="A178" s="93"/>
      <c r="B178" s="94"/>
      <c r="C178" s="34"/>
      <c r="D178" s="81"/>
      <c r="E178" s="18"/>
      <c r="F178" s="34"/>
      <c r="G178" s="18"/>
      <c r="H178" s="18"/>
      <c r="I178" s="76"/>
      <c r="J178" s="82">
        <f t="shared" si="6"/>
        <v>0</v>
      </c>
    </row>
    <row r="179" spans="1:10" ht="15.75" hidden="1" customHeight="1">
      <c r="A179" s="93"/>
      <c r="B179" s="94"/>
      <c r="C179" s="34"/>
      <c r="D179" s="81"/>
      <c r="E179" s="18"/>
      <c r="F179" s="34"/>
      <c r="G179" s="18"/>
      <c r="H179" s="18"/>
      <c r="I179" s="76"/>
      <c r="J179" s="82">
        <f t="shared" si="6"/>
        <v>0</v>
      </c>
    </row>
    <row r="180" spans="1:10" ht="15.75" hidden="1" customHeight="1">
      <c r="A180" s="93"/>
      <c r="B180" s="94"/>
      <c r="C180" s="34"/>
      <c r="D180" s="81"/>
      <c r="E180" s="18"/>
      <c r="F180" s="34"/>
      <c r="G180" s="18"/>
      <c r="H180" s="18"/>
      <c r="I180" s="76"/>
      <c r="J180" s="82">
        <f t="shared" si="6"/>
        <v>0</v>
      </c>
    </row>
    <row r="181" spans="1:10" ht="15.75" hidden="1" customHeight="1">
      <c r="A181" s="93"/>
      <c r="B181" s="94"/>
      <c r="C181" s="34"/>
      <c r="D181" s="81"/>
      <c r="E181" s="18"/>
      <c r="F181" s="34"/>
      <c r="G181" s="18"/>
      <c r="H181" s="18"/>
      <c r="I181" s="76"/>
      <c r="J181" s="82">
        <f t="shared" si="6"/>
        <v>0</v>
      </c>
    </row>
    <row r="182" spans="1:10" ht="15.75" hidden="1" customHeight="1">
      <c r="A182" s="93"/>
      <c r="B182" s="94"/>
      <c r="C182" s="34"/>
      <c r="D182" s="81"/>
      <c r="E182" s="18"/>
      <c r="F182" s="34"/>
      <c r="G182" s="18"/>
      <c r="H182" s="18"/>
      <c r="I182" s="76"/>
      <c r="J182" s="82">
        <f t="shared" si="6"/>
        <v>0</v>
      </c>
    </row>
    <row r="183" spans="1:10" ht="15.75" hidden="1" customHeight="1">
      <c r="A183" s="93"/>
      <c r="B183" s="94"/>
      <c r="C183" s="34"/>
      <c r="D183" s="81"/>
      <c r="E183" s="18"/>
      <c r="F183" s="34"/>
      <c r="G183" s="18"/>
      <c r="H183" s="18"/>
      <c r="I183" s="76"/>
      <c r="J183" s="82">
        <f t="shared" si="6"/>
        <v>0</v>
      </c>
    </row>
    <row r="184" spans="1:10" ht="15.75" hidden="1" customHeight="1">
      <c r="A184" s="93"/>
      <c r="B184" s="94"/>
      <c r="C184" s="34"/>
      <c r="D184" s="81"/>
      <c r="E184" s="18"/>
      <c r="F184" s="34"/>
      <c r="G184" s="18"/>
      <c r="H184" s="18"/>
      <c r="I184" s="76"/>
      <c r="J184" s="82">
        <f t="shared" si="6"/>
        <v>0</v>
      </c>
    </row>
    <row r="185" spans="1:10" ht="15.75" hidden="1" customHeight="1">
      <c r="A185" s="93"/>
      <c r="B185" s="94"/>
      <c r="C185" s="34"/>
      <c r="D185" s="81"/>
      <c r="E185" s="18"/>
      <c r="F185" s="34"/>
      <c r="G185" s="18"/>
      <c r="H185" s="18"/>
      <c r="I185" s="76"/>
      <c r="J185" s="82">
        <f t="shared" si="6"/>
        <v>0</v>
      </c>
    </row>
    <row r="186" spans="1:10" ht="15.75" hidden="1" customHeight="1">
      <c r="A186" s="93"/>
      <c r="B186" s="94"/>
      <c r="C186" s="34"/>
      <c r="D186" s="81"/>
      <c r="E186" s="18"/>
      <c r="F186" s="34"/>
      <c r="G186" s="18"/>
      <c r="H186" s="18"/>
      <c r="I186" s="76"/>
      <c r="J186" s="82">
        <f t="shared" si="6"/>
        <v>0</v>
      </c>
    </row>
    <row r="187" spans="1:10" ht="15.75" hidden="1" customHeight="1">
      <c r="A187" s="93"/>
      <c r="B187" s="94"/>
      <c r="C187" s="34"/>
      <c r="D187" s="81"/>
      <c r="E187" s="18"/>
      <c r="F187" s="34"/>
      <c r="G187" s="18"/>
      <c r="H187" s="18"/>
      <c r="I187" s="76"/>
      <c r="J187" s="82">
        <f t="shared" si="6"/>
        <v>0</v>
      </c>
    </row>
    <row r="188" spans="1:10" ht="15.75" hidden="1" customHeight="1">
      <c r="A188" s="93"/>
      <c r="B188" s="94"/>
      <c r="C188" s="34"/>
      <c r="D188" s="81"/>
      <c r="E188" s="18"/>
      <c r="F188" s="34"/>
      <c r="G188" s="18"/>
      <c r="H188" s="18"/>
      <c r="I188" s="76"/>
      <c r="J188" s="82">
        <f t="shared" si="6"/>
        <v>0</v>
      </c>
    </row>
    <row r="189" spans="1:10" ht="15.75" hidden="1" customHeight="1">
      <c r="A189" s="93"/>
      <c r="B189" s="94"/>
      <c r="C189" s="34"/>
      <c r="D189" s="81"/>
      <c r="E189" s="18"/>
      <c r="F189" s="34"/>
      <c r="G189" s="18"/>
      <c r="H189" s="18"/>
      <c r="I189" s="76"/>
      <c r="J189" s="82">
        <f t="shared" si="6"/>
        <v>0</v>
      </c>
    </row>
    <row r="190" spans="1:10" ht="15.75" hidden="1" customHeight="1">
      <c r="A190" s="93"/>
      <c r="B190" s="94"/>
      <c r="C190" s="34"/>
      <c r="D190" s="81"/>
      <c r="E190" s="18"/>
      <c r="F190" s="34"/>
      <c r="G190" s="18"/>
      <c r="H190" s="18"/>
      <c r="I190" s="76"/>
      <c r="J190" s="82">
        <f t="shared" si="6"/>
        <v>0</v>
      </c>
    </row>
    <row r="191" spans="1:10" ht="15.75" hidden="1" customHeight="1">
      <c r="A191" s="93"/>
      <c r="B191" s="94"/>
      <c r="C191" s="34"/>
      <c r="D191" s="81"/>
      <c r="E191" s="18"/>
      <c r="F191" s="34"/>
      <c r="G191" s="18"/>
      <c r="H191" s="18"/>
      <c r="I191" s="76"/>
      <c r="J191" s="82">
        <f t="shared" si="6"/>
        <v>0</v>
      </c>
    </row>
    <row r="192" spans="1:10" ht="15.75" hidden="1" customHeight="1">
      <c r="A192" s="93"/>
      <c r="B192" s="94"/>
      <c r="C192" s="34"/>
      <c r="D192" s="81"/>
      <c r="E192" s="18"/>
      <c r="F192" s="34"/>
      <c r="G192" s="18"/>
      <c r="H192" s="18"/>
      <c r="I192" s="76"/>
      <c r="J192" s="82">
        <f t="shared" si="6"/>
        <v>0</v>
      </c>
    </row>
    <row r="193" spans="1:10" ht="15.75" hidden="1" customHeight="1">
      <c r="A193" s="93"/>
      <c r="B193" s="94"/>
      <c r="C193" s="34"/>
      <c r="D193" s="81"/>
      <c r="E193" s="18"/>
      <c r="F193" s="34"/>
      <c r="G193" s="18"/>
      <c r="H193" s="18"/>
      <c r="I193" s="76"/>
      <c r="J193" s="82">
        <f t="shared" si="6"/>
        <v>0</v>
      </c>
    </row>
    <row r="194" spans="1:10" ht="15.75" hidden="1" customHeight="1">
      <c r="A194" s="93"/>
      <c r="B194" s="94"/>
      <c r="C194" s="34"/>
      <c r="D194" s="81"/>
      <c r="E194" s="18"/>
      <c r="F194" s="34"/>
      <c r="G194" s="18"/>
      <c r="H194" s="18"/>
      <c r="I194" s="76"/>
      <c r="J194" s="82">
        <f t="shared" si="6"/>
        <v>0</v>
      </c>
    </row>
    <row r="195" spans="1:10" ht="15.75" hidden="1" customHeight="1">
      <c r="A195" s="93"/>
      <c r="B195" s="94"/>
      <c r="C195" s="34"/>
      <c r="D195" s="81"/>
      <c r="E195" s="18"/>
      <c r="F195" s="34"/>
      <c r="G195" s="18"/>
      <c r="H195" s="18"/>
      <c r="I195" s="76"/>
      <c r="J195" s="82">
        <f t="shared" si="6"/>
        <v>0</v>
      </c>
    </row>
    <row r="196" spans="1:10" ht="15.75" hidden="1" customHeight="1">
      <c r="A196" s="93"/>
      <c r="B196" s="94"/>
      <c r="C196" s="34"/>
      <c r="D196" s="81"/>
      <c r="E196" s="18"/>
      <c r="F196" s="34"/>
      <c r="G196" s="18"/>
      <c r="H196" s="18"/>
      <c r="I196" s="76"/>
      <c r="J196" s="82">
        <f t="shared" si="6"/>
        <v>0</v>
      </c>
    </row>
    <row r="197" spans="1:10" ht="15.75" hidden="1" customHeight="1">
      <c r="A197" s="93"/>
      <c r="B197" s="94"/>
      <c r="C197" s="34"/>
      <c r="D197" s="81"/>
      <c r="E197" s="18"/>
      <c r="F197" s="34"/>
      <c r="G197" s="18"/>
      <c r="H197" s="18"/>
      <c r="I197" s="76"/>
      <c r="J197" s="82">
        <f t="shared" si="6"/>
        <v>0</v>
      </c>
    </row>
    <row r="198" spans="1:10" ht="15.75" hidden="1" customHeight="1">
      <c r="A198" s="93"/>
      <c r="B198" s="94"/>
      <c r="C198" s="34"/>
      <c r="D198" s="81"/>
      <c r="E198" s="18"/>
      <c r="F198" s="34"/>
      <c r="G198" s="18"/>
      <c r="H198" s="18"/>
      <c r="I198" s="76"/>
      <c r="J198" s="82">
        <f t="shared" si="6"/>
        <v>0</v>
      </c>
    </row>
    <row r="199" spans="1:10" ht="15.75" hidden="1" customHeight="1">
      <c r="A199" s="93"/>
      <c r="B199" s="94"/>
      <c r="C199" s="34"/>
      <c r="D199" s="81"/>
      <c r="E199" s="18"/>
      <c r="F199" s="34"/>
      <c r="G199" s="18"/>
      <c r="H199" s="18"/>
      <c r="I199" s="76"/>
      <c r="J199" s="82">
        <f t="shared" si="6"/>
        <v>0</v>
      </c>
    </row>
    <row r="200" spans="1:10" ht="15.75" hidden="1" customHeight="1">
      <c r="A200" s="93"/>
      <c r="B200" s="94"/>
      <c r="C200" s="1"/>
      <c r="D200" s="1"/>
      <c r="E200" s="1"/>
      <c r="F200" s="1"/>
      <c r="G200" s="1"/>
      <c r="H200" s="1"/>
      <c r="I200" s="1"/>
      <c r="J200" s="1"/>
    </row>
    <row r="201" spans="1:10" ht="15.75" hidden="1" customHeight="1">
      <c r="A201" s="93"/>
      <c r="B201" s="94"/>
      <c r="C201" s="1"/>
      <c r="D201" s="1"/>
      <c r="E201" s="1"/>
      <c r="F201" s="1"/>
      <c r="G201" s="1"/>
      <c r="H201" s="1"/>
      <c r="I201" s="1"/>
      <c r="J201" s="1"/>
    </row>
    <row r="202" spans="1:10" ht="15.75" hidden="1" customHeight="1">
      <c r="A202" s="90" t="s">
        <v>347</v>
      </c>
      <c r="B202" s="75" t="s">
        <v>528</v>
      </c>
      <c r="C202" s="34"/>
      <c r="D202" s="92"/>
      <c r="E202" s="18"/>
      <c r="F202" s="34"/>
      <c r="G202" s="18"/>
      <c r="H202" s="18"/>
      <c r="I202" s="76">
        <f t="shared" ref="I202:I214" si="9">C202-F202</f>
        <v>0</v>
      </c>
      <c r="J202" s="82">
        <f t="shared" ref="J202:J214" si="10">F202-C202</f>
        <v>0</v>
      </c>
    </row>
    <row r="203" spans="1:10" ht="15.75" hidden="1" customHeight="1">
      <c r="A203" s="90" t="s">
        <v>667</v>
      </c>
      <c r="B203" s="75" t="s">
        <v>528</v>
      </c>
      <c r="C203" s="34"/>
      <c r="D203" s="92"/>
      <c r="E203" s="18"/>
      <c r="F203" s="34"/>
      <c r="G203" s="18"/>
      <c r="H203" s="18"/>
      <c r="I203" s="76">
        <f t="shared" si="9"/>
        <v>0</v>
      </c>
      <c r="J203" s="82">
        <f t="shared" si="10"/>
        <v>0</v>
      </c>
    </row>
    <row r="204" spans="1:10" ht="15.75" hidden="1" customHeight="1">
      <c r="A204" s="90" t="s">
        <v>668</v>
      </c>
      <c r="B204" s="75" t="s">
        <v>528</v>
      </c>
      <c r="C204" s="34"/>
      <c r="D204" s="92"/>
      <c r="E204" s="18"/>
      <c r="F204" s="34"/>
      <c r="G204" s="18"/>
      <c r="H204" s="18"/>
      <c r="I204" s="76">
        <f t="shared" si="9"/>
        <v>0</v>
      </c>
      <c r="J204" s="82">
        <f t="shared" si="10"/>
        <v>0</v>
      </c>
    </row>
    <row r="205" spans="1:10" ht="15.75" customHeight="1">
      <c r="A205" s="90"/>
      <c r="B205" s="75"/>
      <c r="C205" s="34"/>
      <c r="D205" s="92"/>
      <c r="E205" s="18"/>
      <c r="F205" s="34">
        <v>0</v>
      </c>
      <c r="G205" s="18"/>
      <c r="H205" s="18"/>
      <c r="I205" s="76">
        <f t="shared" si="9"/>
        <v>0</v>
      </c>
      <c r="J205" s="82">
        <f t="shared" si="10"/>
        <v>0</v>
      </c>
    </row>
    <row r="206" spans="1:10" ht="15.75" customHeight="1">
      <c r="A206" s="90"/>
      <c r="B206" s="75"/>
      <c r="C206" s="34"/>
      <c r="D206" s="92"/>
      <c r="E206" s="18"/>
      <c r="F206" s="34">
        <v>0</v>
      </c>
      <c r="G206" s="18"/>
      <c r="H206" s="18"/>
      <c r="I206" s="76">
        <f t="shared" si="9"/>
        <v>0</v>
      </c>
      <c r="J206" s="82">
        <f t="shared" si="10"/>
        <v>0</v>
      </c>
    </row>
    <row r="207" spans="1:10" ht="15.75" customHeight="1">
      <c r="A207" s="90"/>
      <c r="B207" s="75"/>
      <c r="C207" s="34"/>
      <c r="D207" s="92"/>
      <c r="E207" s="18"/>
      <c r="F207" s="34">
        <v>0</v>
      </c>
      <c r="G207" s="18"/>
      <c r="H207" s="18"/>
      <c r="I207" s="76">
        <f t="shared" si="9"/>
        <v>0</v>
      </c>
      <c r="J207" s="82">
        <f t="shared" si="10"/>
        <v>0</v>
      </c>
    </row>
    <row r="208" spans="1:10" ht="15.75" customHeight="1">
      <c r="A208" s="90"/>
      <c r="B208" s="75"/>
      <c r="C208" s="34"/>
      <c r="D208" s="92"/>
      <c r="E208" s="18"/>
      <c r="F208" s="34">
        <v>0</v>
      </c>
      <c r="G208" s="18"/>
      <c r="H208" s="18"/>
      <c r="I208" s="76">
        <f t="shared" si="9"/>
        <v>0</v>
      </c>
      <c r="J208" s="82">
        <f t="shared" si="10"/>
        <v>0</v>
      </c>
    </row>
    <row r="209" spans="1:10" ht="15.75" customHeight="1">
      <c r="A209" s="90"/>
      <c r="B209" s="75"/>
      <c r="C209" s="34"/>
      <c r="D209" s="92"/>
      <c r="E209" s="18"/>
      <c r="F209" s="34">
        <v>0</v>
      </c>
      <c r="G209" s="18"/>
      <c r="H209" s="18"/>
      <c r="I209" s="76">
        <f t="shared" si="9"/>
        <v>0</v>
      </c>
      <c r="J209" s="82">
        <f t="shared" si="10"/>
        <v>0</v>
      </c>
    </row>
    <row r="210" spans="1:10" ht="15.75" customHeight="1">
      <c r="A210" s="90"/>
      <c r="B210" s="75"/>
      <c r="C210" s="34"/>
      <c r="D210" s="92"/>
      <c r="E210" s="18"/>
      <c r="F210" s="34">
        <v>0</v>
      </c>
      <c r="G210" s="18"/>
      <c r="H210" s="18"/>
      <c r="I210" s="76">
        <f t="shared" si="9"/>
        <v>0</v>
      </c>
      <c r="J210" s="82">
        <f t="shared" si="10"/>
        <v>0</v>
      </c>
    </row>
    <row r="211" spans="1:10" ht="15.75" customHeight="1">
      <c r="A211" s="90"/>
      <c r="B211" s="75"/>
      <c r="C211" s="34"/>
      <c r="D211" s="92"/>
      <c r="E211" s="18"/>
      <c r="F211" s="34">
        <v>0</v>
      </c>
      <c r="G211" s="18"/>
      <c r="H211" s="18"/>
      <c r="I211" s="76">
        <f t="shared" si="9"/>
        <v>0</v>
      </c>
      <c r="J211" s="82">
        <f t="shared" si="10"/>
        <v>0</v>
      </c>
    </row>
    <row r="212" spans="1:10" ht="15.75" customHeight="1">
      <c r="A212" s="90"/>
      <c r="B212" s="75"/>
      <c r="C212" s="34"/>
      <c r="D212" s="92"/>
      <c r="E212" s="18"/>
      <c r="F212" s="34">
        <v>0</v>
      </c>
      <c r="G212" s="18"/>
      <c r="H212" s="18"/>
      <c r="I212" s="76">
        <f t="shared" si="9"/>
        <v>0</v>
      </c>
      <c r="J212" s="82">
        <f t="shared" si="10"/>
        <v>0</v>
      </c>
    </row>
    <row r="213" spans="1:10" ht="15.75" customHeight="1">
      <c r="A213" s="90"/>
      <c r="B213" s="75"/>
      <c r="C213" s="34"/>
      <c r="D213" s="92"/>
      <c r="E213" s="18"/>
      <c r="F213" s="34">
        <v>0</v>
      </c>
      <c r="G213" s="18"/>
      <c r="H213" s="18"/>
      <c r="I213" s="76">
        <f t="shared" si="9"/>
        <v>0</v>
      </c>
      <c r="J213" s="82">
        <f t="shared" si="10"/>
        <v>0</v>
      </c>
    </row>
    <row r="214" spans="1:10" ht="15.75" customHeight="1">
      <c r="A214" s="90"/>
      <c r="B214" s="75"/>
      <c r="C214" s="34"/>
      <c r="D214" s="92"/>
      <c r="E214" s="18"/>
      <c r="F214" s="34">
        <v>0</v>
      </c>
      <c r="G214" s="18"/>
      <c r="H214" s="18"/>
      <c r="I214" s="76">
        <f t="shared" si="9"/>
        <v>0</v>
      </c>
      <c r="J214" s="82">
        <f t="shared" si="10"/>
        <v>0</v>
      </c>
    </row>
    <row r="215" spans="1:10" ht="15.75" customHeight="1">
      <c r="A215" s="93"/>
      <c r="B215" s="94"/>
      <c r="C215" s="1"/>
      <c r="D215" s="1"/>
      <c r="E215" s="1"/>
      <c r="F215" s="1"/>
      <c r="G215" s="1"/>
      <c r="H215" s="1"/>
      <c r="I215" s="1"/>
      <c r="J215" s="1"/>
    </row>
    <row r="216" spans="1:10" ht="15.75" customHeight="1">
      <c r="A216" s="93"/>
      <c r="B216" s="94"/>
      <c r="C216" s="1"/>
      <c r="D216" s="1"/>
      <c r="E216" s="1"/>
      <c r="F216" s="1"/>
      <c r="G216" s="1"/>
      <c r="H216" s="1"/>
      <c r="I216" s="1"/>
      <c r="J216" s="1"/>
    </row>
    <row r="217" spans="1:10" ht="15.75" customHeight="1">
      <c r="A217" s="93"/>
      <c r="B217" s="94"/>
      <c r="C217" s="1"/>
      <c r="D217" s="1"/>
      <c r="E217" s="1"/>
      <c r="F217" s="1"/>
      <c r="G217" s="1"/>
      <c r="H217" s="1"/>
      <c r="I217" s="1"/>
      <c r="J217" s="1"/>
    </row>
    <row r="218" spans="1:10" ht="15.75" customHeight="1">
      <c r="A218" s="93"/>
      <c r="B218" s="94"/>
      <c r="C218" s="1"/>
      <c r="D218" s="1"/>
      <c r="E218" s="1"/>
      <c r="F218" s="1"/>
      <c r="G218" s="1"/>
      <c r="H218" s="1"/>
      <c r="I218" s="1"/>
      <c r="J218" s="1"/>
    </row>
    <row r="219" spans="1:10" ht="15.75" customHeight="1">
      <c r="A219" s="93"/>
      <c r="B219" s="94"/>
      <c r="C219" s="1"/>
      <c r="D219" s="1"/>
      <c r="E219" s="1"/>
      <c r="F219" s="1"/>
      <c r="G219" s="1"/>
      <c r="H219" s="1"/>
      <c r="I219" s="1"/>
      <c r="J219" s="1"/>
    </row>
    <row r="220" spans="1:10" ht="15.75" customHeight="1">
      <c r="A220" s="93"/>
      <c r="B220" s="94"/>
      <c r="C220" s="1"/>
      <c r="D220" s="1"/>
      <c r="E220" s="1"/>
      <c r="F220" s="1"/>
      <c r="G220" s="1"/>
      <c r="H220" s="1"/>
      <c r="I220" s="1"/>
      <c r="J220" s="1"/>
    </row>
    <row r="221" spans="1:10" ht="15.75" customHeight="1">
      <c r="A221" s="93"/>
      <c r="B221" s="94"/>
      <c r="C221" s="1"/>
      <c r="D221" s="1"/>
      <c r="E221" s="1"/>
      <c r="F221" s="1"/>
      <c r="G221" s="1"/>
      <c r="H221" s="1"/>
      <c r="I221" s="1"/>
      <c r="J221" s="1"/>
    </row>
    <row r="222" spans="1:10" ht="15.75" customHeight="1">
      <c r="A222" s="93"/>
      <c r="B222" s="94"/>
      <c r="C222" s="1"/>
      <c r="D222" s="1"/>
      <c r="E222" s="1"/>
      <c r="F222" s="1"/>
      <c r="G222" s="1"/>
      <c r="H222" s="1"/>
      <c r="I222" s="1"/>
      <c r="J222" s="1"/>
    </row>
    <row r="223" spans="1:10" ht="15.75" customHeight="1">
      <c r="A223" s="93"/>
      <c r="B223" s="94"/>
      <c r="C223" s="1"/>
      <c r="D223" s="1"/>
      <c r="E223" s="1"/>
      <c r="F223" s="1"/>
      <c r="G223" s="1"/>
      <c r="H223" s="1"/>
      <c r="I223" s="1"/>
      <c r="J223" s="1"/>
    </row>
    <row r="224" spans="1:10" ht="15.75" customHeight="1">
      <c r="A224" s="93"/>
      <c r="B224" s="94"/>
      <c r="C224" s="1"/>
      <c r="D224" s="1"/>
      <c r="E224" s="1"/>
      <c r="F224" s="1"/>
      <c r="G224" s="1"/>
      <c r="H224" s="1"/>
      <c r="I224" s="1"/>
      <c r="J224" s="1"/>
    </row>
    <row r="225" spans="1:10" ht="15.75" customHeight="1">
      <c r="A225" s="93"/>
      <c r="B225" s="94"/>
      <c r="C225" s="1"/>
      <c r="D225" s="1"/>
      <c r="E225" s="1"/>
      <c r="F225" s="1"/>
      <c r="G225" s="1"/>
      <c r="H225" s="1"/>
      <c r="I225" s="1"/>
      <c r="J225" s="1"/>
    </row>
    <row r="226" spans="1:10" ht="15.75" customHeight="1">
      <c r="A226" s="93"/>
      <c r="B226" s="94"/>
      <c r="C226" s="1"/>
      <c r="D226" s="1"/>
      <c r="E226" s="1"/>
      <c r="F226" s="1"/>
      <c r="G226" s="1"/>
      <c r="H226" s="1"/>
      <c r="I226" s="1"/>
      <c r="J226" s="1"/>
    </row>
    <row r="227" spans="1:10" ht="15.75" customHeight="1">
      <c r="A227" s="93"/>
      <c r="B227" s="94"/>
      <c r="C227" s="1"/>
      <c r="D227" s="1"/>
      <c r="E227" s="1"/>
      <c r="F227" s="1"/>
      <c r="G227" s="1"/>
      <c r="H227" s="1"/>
      <c r="I227" s="1"/>
      <c r="J227" s="1"/>
    </row>
    <row r="228" spans="1:10" ht="15.75" customHeight="1">
      <c r="A228" s="93"/>
      <c r="B228" s="94"/>
      <c r="C228" s="1"/>
      <c r="D228" s="1"/>
      <c r="E228" s="1"/>
      <c r="F228" s="1"/>
      <c r="G228" s="1"/>
      <c r="H228" s="1"/>
      <c r="I228" s="1"/>
      <c r="J228" s="1"/>
    </row>
    <row r="229" spans="1:10" ht="15.75" customHeight="1">
      <c r="A229" s="93"/>
      <c r="B229" s="94"/>
      <c r="C229" s="1"/>
      <c r="D229" s="1"/>
      <c r="E229" s="1"/>
      <c r="F229" s="1"/>
      <c r="G229" s="1"/>
      <c r="H229" s="1"/>
      <c r="I229" s="1"/>
      <c r="J229" s="1"/>
    </row>
    <row r="230" spans="1:10" ht="15.75" customHeight="1">
      <c r="A230" s="93"/>
      <c r="B230" s="94"/>
      <c r="C230" s="1"/>
      <c r="D230" s="1"/>
      <c r="E230" s="1"/>
      <c r="F230" s="1"/>
      <c r="G230" s="1"/>
      <c r="H230" s="1"/>
      <c r="I230" s="1"/>
      <c r="J230" s="1"/>
    </row>
    <row r="231" spans="1:10" ht="15.75" customHeight="1">
      <c r="A231" s="93"/>
      <c r="B231" s="94"/>
      <c r="C231" s="1"/>
      <c r="D231" s="1"/>
      <c r="E231" s="1"/>
      <c r="F231" s="1"/>
      <c r="G231" s="1"/>
      <c r="H231" s="1"/>
      <c r="I231" s="1"/>
      <c r="J231" s="1"/>
    </row>
    <row r="232" spans="1:10" ht="15.75" customHeight="1">
      <c r="A232" s="93"/>
      <c r="B232" s="94"/>
      <c r="C232" s="1"/>
      <c r="D232" s="1"/>
      <c r="E232" s="1"/>
      <c r="F232" s="1"/>
      <c r="G232" s="1"/>
      <c r="H232" s="1"/>
      <c r="I232" s="1"/>
      <c r="J232" s="1"/>
    </row>
    <row r="233" spans="1:10" ht="15.75" customHeight="1">
      <c r="A233" s="93"/>
      <c r="B233" s="94"/>
      <c r="C233" s="1"/>
      <c r="D233" s="1"/>
      <c r="E233" s="1"/>
      <c r="F233" s="1"/>
      <c r="G233" s="1"/>
      <c r="H233" s="1"/>
      <c r="I233" s="1"/>
      <c r="J233" s="1"/>
    </row>
    <row r="234" spans="1:10" ht="15.75" customHeight="1">
      <c r="A234" s="93"/>
      <c r="B234" s="94"/>
      <c r="C234" s="1"/>
      <c r="D234" s="1"/>
      <c r="E234" s="1"/>
      <c r="F234" s="1"/>
      <c r="G234" s="1"/>
      <c r="H234" s="1"/>
      <c r="I234" s="1"/>
      <c r="J234" s="1"/>
    </row>
    <row r="235" spans="1:10" ht="15.75" customHeight="1">
      <c r="A235" s="93"/>
      <c r="B235" s="94"/>
      <c r="C235" s="1"/>
      <c r="D235" s="1"/>
      <c r="E235" s="1"/>
      <c r="F235" s="1"/>
      <c r="G235" s="1"/>
      <c r="H235" s="1"/>
      <c r="I235" s="1"/>
      <c r="J235" s="1"/>
    </row>
    <row r="236" spans="1:10" ht="15.75" customHeight="1">
      <c r="A236" s="93"/>
      <c r="B236" s="94"/>
      <c r="C236" s="1"/>
      <c r="D236" s="1"/>
      <c r="E236" s="1"/>
      <c r="F236" s="1"/>
      <c r="G236" s="1"/>
      <c r="H236" s="1"/>
      <c r="I236" s="1"/>
      <c r="J236" s="1"/>
    </row>
    <row r="237" spans="1:10" ht="15.75" customHeight="1">
      <c r="A237" s="93"/>
      <c r="B237" s="94"/>
      <c r="C237" s="1"/>
      <c r="D237" s="1"/>
      <c r="E237" s="1"/>
      <c r="F237" s="1"/>
      <c r="G237" s="1"/>
      <c r="H237" s="1"/>
      <c r="I237" s="1"/>
      <c r="J237" s="1"/>
    </row>
    <row r="238" spans="1:10" ht="15.75" customHeight="1">
      <c r="A238" s="93"/>
      <c r="B238" s="94"/>
      <c r="C238" s="1"/>
      <c r="D238" s="1"/>
      <c r="E238" s="1"/>
      <c r="F238" s="1"/>
      <c r="G238" s="1"/>
      <c r="H238" s="1"/>
      <c r="I238" s="1"/>
      <c r="J238" s="1"/>
    </row>
    <row r="239" spans="1:10" ht="15.75" customHeight="1">
      <c r="A239" s="93"/>
      <c r="B239" s="94"/>
      <c r="C239" s="1"/>
      <c r="D239" s="1"/>
      <c r="E239" s="1"/>
      <c r="F239" s="1"/>
      <c r="G239" s="1"/>
      <c r="H239" s="1"/>
      <c r="I239" s="1"/>
      <c r="J239" s="1"/>
    </row>
    <row r="240" spans="1:10" ht="15.75" customHeight="1">
      <c r="A240" s="93"/>
      <c r="B240" s="94"/>
      <c r="C240" s="1"/>
      <c r="D240" s="1"/>
      <c r="E240" s="1"/>
      <c r="F240" s="1"/>
      <c r="G240" s="1"/>
      <c r="H240" s="1"/>
      <c r="I240" s="1"/>
      <c r="J240" s="1"/>
    </row>
    <row r="241" spans="1:10" ht="15.75" customHeight="1">
      <c r="A241" s="93"/>
      <c r="B241" s="94"/>
      <c r="C241" s="1"/>
      <c r="D241" s="1"/>
      <c r="E241" s="1"/>
      <c r="F241" s="1"/>
      <c r="G241" s="1"/>
      <c r="H241" s="1"/>
      <c r="I241" s="1"/>
      <c r="J241" s="1"/>
    </row>
    <row r="242" spans="1:10" ht="15.75" customHeight="1">
      <c r="A242" s="93"/>
      <c r="B242" s="94"/>
      <c r="C242" s="1"/>
      <c r="D242" s="1"/>
      <c r="E242" s="1"/>
      <c r="F242" s="1"/>
      <c r="G242" s="1"/>
      <c r="H242" s="1"/>
      <c r="I242" s="1"/>
      <c r="J242" s="1"/>
    </row>
    <row r="243" spans="1:10" ht="15.75" customHeight="1">
      <c r="A243" s="93"/>
      <c r="B243" s="94"/>
      <c r="C243" s="1"/>
      <c r="D243" s="1"/>
      <c r="E243" s="1"/>
      <c r="F243" s="1"/>
      <c r="G243" s="1"/>
      <c r="H243" s="1"/>
      <c r="I243" s="1"/>
      <c r="J243" s="1"/>
    </row>
    <row r="244" spans="1:10" ht="15.75" customHeight="1">
      <c r="A244" s="93"/>
      <c r="B244" s="94"/>
      <c r="C244" s="1"/>
      <c r="D244" s="1"/>
      <c r="E244" s="1"/>
      <c r="F244" s="1"/>
      <c r="G244" s="1"/>
      <c r="H244" s="1"/>
      <c r="I244" s="1"/>
      <c r="J244" s="1"/>
    </row>
    <row r="245" spans="1:10" ht="15.75" customHeight="1">
      <c r="A245" s="93"/>
      <c r="B245" s="94"/>
      <c r="C245" s="1"/>
      <c r="D245" s="1"/>
      <c r="E245" s="1"/>
      <c r="F245" s="1"/>
      <c r="G245" s="1"/>
      <c r="H245" s="1"/>
      <c r="I245" s="1"/>
      <c r="J245" s="1"/>
    </row>
    <row r="246" spans="1:10" ht="15.75" customHeight="1">
      <c r="A246" s="93"/>
      <c r="B246" s="94"/>
      <c r="C246" s="1"/>
      <c r="D246" s="1"/>
      <c r="E246" s="1"/>
      <c r="F246" s="1"/>
      <c r="G246" s="1"/>
      <c r="H246" s="1"/>
      <c r="I246" s="1"/>
      <c r="J246" s="1"/>
    </row>
    <row r="247" spans="1:10" ht="15.75" customHeight="1">
      <c r="A247" s="93"/>
      <c r="B247" s="94"/>
      <c r="C247" s="1"/>
      <c r="D247" s="1"/>
      <c r="E247" s="1"/>
      <c r="F247" s="1"/>
      <c r="G247" s="1"/>
      <c r="H247" s="1"/>
      <c r="I247" s="1"/>
      <c r="J247" s="1"/>
    </row>
    <row r="248" spans="1:10" ht="15.75" customHeight="1">
      <c r="A248" s="93"/>
      <c r="B248" s="94"/>
      <c r="C248" s="1"/>
      <c r="D248" s="1"/>
      <c r="E248" s="1"/>
      <c r="F248" s="1"/>
      <c r="G248" s="1"/>
      <c r="H248" s="1"/>
      <c r="I248" s="1"/>
      <c r="J248" s="1"/>
    </row>
    <row r="249" spans="1:10" ht="15.75" customHeight="1">
      <c r="A249" s="93"/>
      <c r="B249" s="94"/>
      <c r="C249" s="1"/>
      <c r="D249" s="1"/>
      <c r="E249" s="1"/>
      <c r="F249" s="1"/>
      <c r="G249" s="1"/>
      <c r="H249" s="1"/>
      <c r="I249" s="1"/>
      <c r="J249" s="1"/>
    </row>
    <row r="250" spans="1:10" ht="15.75" customHeight="1">
      <c r="A250" s="93"/>
      <c r="B250" s="94"/>
      <c r="C250" s="1"/>
      <c r="D250" s="1"/>
      <c r="E250" s="1"/>
      <c r="F250" s="1"/>
      <c r="G250" s="1"/>
      <c r="H250" s="1"/>
      <c r="I250" s="1"/>
      <c r="J250" s="1"/>
    </row>
    <row r="251" spans="1:10" ht="15.75" customHeight="1">
      <c r="A251" s="93"/>
      <c r="B251" s="94"/>
      <c r="C251" s="1"/>
      <c r="D251" s="1"/>
      <c r="E251" s="1"/>
      <c r="F251" s="1"/>
      <c r="G251" s="1"/>
      <c r="H251" s="1"/>
      <c r="I251" s="1"/>
      <c r="J251" s="1"/>
    </row>
    <row r="252" spans="1:10" ht="15.75" customHeight="1">
      <c r="A252" s="93"/>
      <c r="B252" s="94"/>
      <c r="C252" s="1"/>
      <c r="D252" s="1"/>
      <c r="E252" s="1"/>
      <c r="F252" s="1"/>
      <c r="G252" s="1"/>
      <c r="H252" s="1"/>
      <c r="I252" s="1"/>
      <c r="J252" s="1"/>
    </row>
    <row r="253" spans="1:10" ht="15.75" customHeight="1">
      <c r="A253" s="93"/>
      <c r="B253" s="94"/>
      <c r="C253" s="1"/>
      <c r="D253" s="1"/>
      <c r="E253" s="1"/>
      <c r="F253" s="1"/>
      <c r="G253" s="1"/>
      <c r="H253" s="1"/>
      <c r="I253" s="1"/>
      <c r="J253" s="1"/>
    </row>
    <row r="254" spans="1:10" ht="15.75" customHeight="1">
      <c r="A254" s="93"/>
      <c r="B254" s="94"/>
      <c r="C254" s="1"/>
      <c r="D254" s="1"/>
      <c r="E254" s="1"/>
      <c r="F254" s="1"/>
      <c r="G254" s="1"/>
      <c r="H254" s="1"/>
      <c r="I254" s="1"/>
      <c r="J254" s="1"/>
    </row>
    <row r="255" spans="1:10" ht="15.75" customHeight="1">
      <c r="A255" s="93"/>
      <c r="B255" s="94"/>
      <c r="C255" s="1"/>
      <c r="D255" s="1"/>
      <c r="E255" s="1"/>
      <c r="F255" s="1"/>
      <c r="G255" s="1"/>
      <c r="H255" s="1"/>
      <c r="I255" s="1"/>
      <c r="J255" s="1"/>
    </row>
    <row r="256" spans="1:10" ht="15.75" customHeight="1">
      <c r="A256" s="93"/>
      <c r="B256" s="94"/>
      <c r="C256" s="1"/>
      <c r="D256" s="1"/>
      <c r="E256" s="1"/>
      <c r="F256" s="1"/>
      <c r="G256" s="1"/>
      <c r="H256" s="1"/>
      <c r="I256" s="1"/>
      <c r="J256" s="1"/>
    </row>
    <row r="257" spans="1:10" ht="15.75" customHeight="1">
      <c r="A257" s="93"/>
      <c r="B257" s="94"/>
      <c r="C257" s="1"/>
      <c r="D257" s="1"/>
      <c r="E257" s="1"/>
      <c r="F257" s="1"/>
      <c r="G257" s="1"/>
      <c r="H257" s="1"/>
      <c r="I257" s="1"/>
      <c r="J257" s="1"/>
    </row>
    <row r="258" spans="1:10" ht="15.75" customHeight="1">
      <c r="A258" s="93"/>
      <c r="B258" s="94"/>
      <c r="C258" s="1"/>
      <c r="D258" s="1"/>
      <c r="E258" s="1"/>
      <c r="F258" s="1"/>
      <c r="G258" s="1"/>
      <c r="H258" s="1"/>
      <c r="I258" s="1"/>
      <c r="J258" s="1"/>
    </row>
    <row r="259" spans="1:10" ht="15.75" customHeight="1">
      <c r="A259" s="93"/>
      <c r="B259" s="94"/>
      <c r="C259" s="1"/>
      <c r="D259" s="1"/>
      <c r="E259" s="1"/>
      <c r="F259" s="1"/>
      <c r="G259" s="1"/>
      <c r="H259" s="1"/>
      <c r="I259" s="1"/>
      <c r="J259" s="1"/>
    </row>
    <row r="260" spans="1:10" ht="15.75" customHeight="1">
      <c r="A260" s="93"/>
      <c r="B260" s="94"/>
      <c r="C260" s="1"/>
      <c r="D260" s="1"/>
      <c r="E260" s="1"/>
      <c r="F260" s="1"/>
      <c r="G260" s="1"/>
      <c r="H260" s="1"/>
      <c r="I260" s="1"/>
      <c r="J260" s="1"/>
    </row>
    <row r="261" spans="1:10" ht="15.75" customHeight="1">
      <c r="A261" s="93"/>
      <c r="B261" s="94"/>
      <c r="C261" s="1"/>
      <c r="D261" s="1"/>
      <c r="E261" s="1"/>
      <c r="F261" s="1"/>
      <c r="G261" s="1"/>
      <c r="H261" s="1"/>
      <c r="I261" s="1"/>
      <c r="J261" s="1"/>
    </row>
    <row r="262" spans="1:10" ht="15.75" customHeight="1">
      <c r="A262" s="93"/>
      <c r="B262" s="94"/>
      <c r="C262" s="1"/>
      <c r="D262" s="1"/>
      <c r="E262" s="1"/>
      <c r="F262" s="1"/>
      <c r="G262" s="1"/>
      <c r="H262" s="1"/>
      <c r="I262" s="1"/>
      <c r="J262" s="1"/>
    </row>
    <row r="263" spans="1:10" ht="15.75" customHeight="1">
      <c r="A263" s="93"/>
      <c r="B263" s="94"/>
      <c r="C263" s="1"/>
      <c r="D263" s="1"/>
      <c r="E263" s="1"/>
      <c r="F263" s="1"/>
      <c r="G263" s="1"/>
      <c r="H263" s="1"/>
      <c r="I263" s="1"/>
      <c r="J263" s="1"/>
    </row>
    <row r="264" spans="1:10" ht="15.75" customHeight="1">
      <c r="A264" s="93"/>
      <c r="B264" s="94"/>
      <c r="C264" s="1"/>
      <c r="D264" s="1"/>
      <c r="E264" s="1"/>
      <c r="F264" s="1"/>
      <c r="G264" s="1"/>
      <c r="H264" s="1"/>
      <c r="I264" s="1"/>
      <c r="J264" s="1"/>
    </row>
    <row r="265" spans="1:10" ht="15.75" customHeight="1">
      <c r="A265" s="93"/>
      <c r="B265" s="94"/>
      <c r="C265" s="1"/>
      <c r="D265" s="1"/>
      <c r="E265" s="1"/>
      <c r="F265" s="1"/>
      <c r="G265" s="1"/>
      <c r="H265" s="1"/>
      <c r="I265" s="1"/>
      <c r="J265" s="1"/>
    </row>
    <row r="266" spans="1:10" ht="15.75" customHeight="1">
      <c r="A266" s="93"/>
      <c r="B266" s="94"/>
      <c r="C266" s="1"/>
      <c r="D266" s="1"/>
      <c r="E266" s="1"/>
      <c r="F266" s="1"/>
      <c r="G266" s="1"/>
      <c r="H266" s="1"/>
      <c r="I266" s="1"/>
      <c r="J266" s="1"/>
    </row>
    <row r="267" spans="1:10" ht="15.75" customHeight="1">
      <c r="A267" s="93"/>
      <c r="B267" s="94"/>
      <c r="C267" s="1"/>
      <c r="D267" s="1"/>
      <c r="E267" s="1"/>
      <c r="F267" s="1"/>
      <c r="G267" s="1"/>
      <c r="H267" s="1"/>
      <c r="I267" s="1"/>
      <c r="J267" s="1"/>
    </row>
    <row r="268" spans="1:10" ht="15.75" customHeight="1">
      <c r="A268" s="93"/>
      <c r="B268" s="94"/>
      <c r="C268" s="1"/>
      <c r="D268" s="1"/>
      <c r="E268" s="1"/>
      <c r="F268" s="1"/>
      <c r="G268" s="1"/>
      <c r="H268" s="1"/>
      <c r="I268" s="1"/>
      <c r="J268" s="1"/>
    </row>
    <row r="269" spans="1:10" ht="15.75" customHeight="1">
      <c r="A269" s="93"/>
      <c r="B269" s="94"/>
      <c r="C269" s="1"/>
      <c r="D269" s="1"/>
      <c r="E269" s="1"/>
      <c r="F269" s="1"/>
      <c r="G269" s="1"/>
      <c r="H269" s="1"/>
      <c r="I269" s="1"/>
      <c r="J269" s="1"/>
    </row>
    <row r="270" spans="1:10" ht="15.75" customHeight="1">
      <c r="A270" s="93"/>
      <c r="B270" s="94"/>
      <c r="C270" s="1"/>
      <c r="D270" s="1"/>
      <c r="E270" s="1"/>
      <c r="F270" s="1"/>
      <c r="G270" s="1"/>
      <c r="H270" s="1"/>
      <c r="I270" s="1"/>
      <c r="J270" s="1"/>
    </row>
    <row r="271" spans="1:10" ht="15.75" customHeight="1">
      <c r="A271" s="93"/>
      <c r="B271" s="94"/>
      <c r="C271" s="1"/>
      <c r="D271" s="1"/>
      <c r="E271" s="1"/>
      <c r="F271" s="1"/>
      <c r="G271" s="1"/>
      <c r="H271" s="1"/>
      <c r="I271" s="1"/>
      <c r="J271" s="1"/>
    </row>
    <row r="272" spans="1:10" ht="15.75" customHeight="1">
      <c r="A272" s="93"/>
      <c r="B272" s="94"/>
      <c r="C272" s="1"/>
      <c r="D272" s="1"/>
      <c r="E272" s="1"/>
      <c r="F272" s="1"/>
      <c r="G272" s="1"/>
      <c r="H272" s="1"/>
      <c r="I272" s="1"/>
      <c r="J272" s="1"/>
    </row>
    <row r="273" spans="1:10" ht="15.75" customHeight="1">
      <c r="A273" s="93"/>
      <c r="B273" s="94"/>
      <c r="C273" s="1"/>
      <c r="D273" s="1"/>
      <c r="E273" s="1"/>
      <c r="F273" s="1"/>
      <c r="G273" s="1"/>
      <c r="H273" s="1"/>
      <c r="I273" s="1"/>
      <c r="J273" s="1"/>
    </row>
    <row r="274" spans="1:10" ht="15.75" customHeight="1">
      <c r="A274" s="93"/>
      <c r="B274" s="94"/>
      <c r="C274" s="1"/>
      <c r="D274" s="1"/>
      <c r="E274" s="1"/>
      <c r="F274" s="1"/>
      <c r="G274" s="1"/>
      <c r="H274" s="1"/>
      <c r="I274" s="1"/>
      <c r="J274" s="1"/>
    </row>
    <row r="275" spans="1:10" ht="15.75" customHeight="1">
      <c r="A275" s="93"/>
      <c r="B275" s="94"/>
      <c r="C275" s="1"/>
      <c r="D275" s="1"/>
      <c r="E275" s="1"/>
      <c r="F275" s="1"/>
      <c r="G275" s="1"/>
      <c r="H275" s="1"/>
      <c r="I275" s="1"/>
      <c r="J275" s="1"/>
    </row>
    <row r="276" spans="1:10" ht="15.75" customHeight="1">
      <c r="A276" s="93"/>
      <c r="B276" s="94"/>
      <c r="C276" s="1"/>
      <c r="D276" s="1"/>
      <c r="E276" s="1"/>
      <c r="F276" s="1"/>
      <c r="G276" s="1"/>
      <c r="H276" s="1"/>
      <c r="I276" s="1"/>
      <c r="J276" s="1"/>
    </row>
    <row r="277" spans="1:10" ht="15.75" customHeight="1">
      <c r="A277" s="93"/>
      <c r="B277" s="94"/>
      <c r="C277" s="1"/>
      <c r="D277" s="1"/>
      <c r="E277" s="1"/>
      <c r="F277" s="1"/>
      <c r="G277" s="1"/>
      <c r="H277" s="1"/>
      <c r="I277" s="1"/>
      <c r="J277" s="1"/>
    </row>
    <row r="278" spans="1:10" ht="15.75" customHeight="1">
      <c r="A278" s="93"/>
      <c r="B278" s="94"/>
      <c r="C278" s="1"/>
      <c r="D278" s="1"/>
      <c r="E278" s="1"/>
      <c r="F278" s="1"/>
      <c r="G278" s="1"/>
      <c r="H278" s="1"/>
      <c r="I278" s="1"/>
      <c r="J278" s="1"/>
    </row>
    <row r="279" spans="1:10" ht="15.75" customHeight="1">
      <c r="A279" s="93"/>
      <c r="B279" s="94"/>
      <c r="C279" s="1"/>
      <c r="D279" s="1"/>
      <c r="E279" s="1"/>
      <c r="F279" s="1"/>
      <c r="G279" s="1"/>
      <c r="H279" s="1"/>
      <c r="I279" s="1"/>
      <c r="J279" s="1"/>
    </row>
    <row r="280" spans="1:10" ht="15.75" customHeight="1">
      <c r="A280" s="93"/>
      <c r="B280" s="94"/>
      <c r="C280" s="1"/>
      <c r="D280" s="1"/>
      <c r="E280" s="1"/>
      <c r="F280" s="1"/>
      <c r="G280" s="1"/>
      <c r="H280" s="1"/>
      <c r="I280" s="1"/>
      <c r="J280" s="1"/>
    </row>
    <row r="281" spans="1:10" ht="15.75" customHeight="1">
      <c r="A281" s="93"/>
      <c r="B281" s="94"/>
      <c r="C281" s="1"/>
      <c r="D281" s="1"/>
      <c r="E281" s="1"/>
      <c r="F281" s="1"/>
      <c r="G281" s="1"/>
      <c r="H281" s="1"/>
      <c r="I281" s="1"/>
      <c r="J281" s="1"/>
    </row>
    <row r="282" spans="1:10" ht="15.75" customHeight="1">
      <c r="A282" s="93"/>
      <c r="B282" s="94"/>
      <c r="C282" s="1"/>
      <c r="D282" s="1"/>
      <c r="E282" s="1"/>
      <c r="F282" s="1"/>
      <c r="G282" s="1"/>
      <c r="H282" s="1"/>
      <c r="I282" s="1"/>
      <c r="J282" s="1"/>
    </row>
    <row r="283" spans="1:10" ht="15.75" customHeight="1">
      <c r="A283" s="93"/>
      <c r="B283" s="94"/>
      <c r="C283" s="1"/>
      <c r="D283" s="1"/>
      <c r="E283" s="1"/>
      <c r="F283" s="1"/>
      <c r="G283" s="1"/>
      <c r="H283" s="1"/>
      <c r="I283" s="1"/>
      <c r="J283" s="1"/>
    </row>
    <row r="284" spans="1:10" ht="15.75" customHeight="1">
      <c r="A284" s="93"/>
      <c r="B284" s="94"/>
      <c r="C284" s="1"/>
      <c r="D284" s="1"/>
      <c r="E284" s="1"/>
      <c r="F284" s="1"/>
      <c r="G284" s="1"/>
      <c r="H284" s="1"/>
      <c r="I284" s="1"/>
      <c r="J284" s="1"/>
    </row>
    <row r="285" spans="1:10" ht="15.75" customHeight="1">
      <c r="A285" s="93"/>
      <c r="B285" s="94"/>
      <c r="C285" s="1"/>
      <c r="D285" s="1"/>
      <c r="E285" s="1"/>
      <c r="F285" s="1"/>
      <c r="G285" s="1"/>
      <c r="H285" s="1"/>
      <c r="I285" s="1"/>
      <c r="J285" s="1"/>
    </row>
    <row r="286" spans="1:10" ht="15.75" customHeight="1">
      <c r="A286" s="93"/>
      <c r="B286" s="94"/>
      <c r="C286" s="1"/>
      <c r="D286" s="1"/>
      <c r="E286" s="1"/>
      <c r="F286" s="1"/>
      <c r="G286" s="1"/>
      <c r="H286" s="1"/>
      <c r="I286" s="1"/>
      <c r="J286" s="1"/>
    </row>
    <row r="287" spans="1:10" ht="15.75" customHeight="1">
      <c r="A287" s="93"/>
      <c r="B287" s="94"/>
      <c r="C287" s="1"/>
      <c r="D287" s="1"/>
      <c r="E287" s="1"/>
      <c r="F287" s="1"/>
      <c r="G287" s="1"/>
      <c r="H287" s="1"/>
      <c r="I287" s="1"/>
      <c r="J287" s="1"/>
    </row>
    <row r="288" spans="1:10" ht="15.75" customHeight="1">
      <c r="A288" s="93"/>
      <c r="B288" s="94"/>
      <c r="C288" s="1"/>
      <c r="D288" s="1"/>
      <c r="E288" s="1"/>
      <c r="F288" s="1"/>
      <c r="G288" s="1"/>
      <c r="H288" s="1"/>
      <c r="I288" s="1"/>
      <c r="J288" s="1"/>
    </row>
    <row r="289" spans="1:10" ht="15.75" customHeight="1">
      <c r="A289" s="93"/>
      <c r="B289" s="94"/>
      <c r="C289" s="1"/>
      <c r="D289" s="1"/>
      <c r="E289" s="1"/>
      <c r="F289" s="1"/>
      <c r="G289" s="1"/>
      <c r="H289" s="1"/>
      <c r="I289" s="1"/>
      <c r="J289" s="1"/>
    </row>
    <row r="290" spans="1:10" ht="15.75" customHeight="1">
      <c r="A290" s="93"/>
      <c r="B290" s="94"/>
      <c r="C290" s="1"/>
      <c r="D290" s="1"/>
      <c r="E290" s="1"/>
      <c r="F290" s="1"/>
      <c r="G290" s="1"/>
      <c r="H290" s="1"/>
      <c r="I290" s="1"/>
      <c r="J290" s="1"/>
    </row>
    <row r="291" spans="1:10" ht="15.75" customHeight="1">
      <c r="A291" s="93"/>
      <c r="B291" s="94"/>
      <c r="C291" s="1"/>
      <c r="D291" s="1"/>
      <c r="E291" s="1"/>
      <c r="F291" s="1"/>
      <c r="G291" s="1"/>
      <c r="H291" s="1"/>
      <c r="I291" s="1"/>
      <c r="J291" s="1"/>
    </row>
    <row r="292" spans="1:10" ht="15.75" customHeight="1">
      <c r="A292" s="93"/>
      <c r="B292" s="94"/>
      <c r="C292" s="1"/>
      <c r="D292" s="1"/>
      <c r="E292" s="1"/>
      <c r="F292" s="1"/>
      <c r="G292" s="1"/>
      <c r="H292" s="1"/>
      <c r="I292" s="1"/>
      <c r="J292" s="1"/>
    </row>
    <row r="293" spans="1:10" ht="15.75" customHeight="1">
      <c r="A293" s="93"/>
      <c r="B293" s="94"/>
      <c r="C293" s="1"/>
      <c r="D293" s="1"/>
      <c r="E293" s="1"/>
      <c r="F293" s="1"/>
      <c r="G293" s="1"/>
      <c r="H293" s="1"/>
      <c r="I293" s="1"/>
      <c r="J293" s="1"/>
    </row>
    <row r="294" spans="1:10" ht="15.75" customHeight="1">
      <c r="A294" s="93"/>
      <c r="B294" s="94"/>
      <c r="C294" s="1"/>
      <c r="D294" s="1"/>
      <c r="E294" s="1"/>
      <c r="F294" s="1"/>
      <c r="G294" s="1"/>
      <c r="H294" s="1"/>
      <c r="I294" s="1"/>
      <c r="J294" s="1"/>
    </row>
    <row r="295" spans="1:10" ht="15.75" customHeight="1">
      <c r="A295" s="93"/>
      <c r="B295" s="94"/>
      <c r="C295" s="1"/>
      <c r="D295" s="1"/>
      <c r="E295" s="1"/>
      <c r="F295" s="1"/>
      <c r="G295" s="1"/>
      <c r="H295" s="1"/>
      <c r="I295" s="1"/>
      <c r="J295" s="1"/>
    </row>
    <row r="296" spans="1:10" ht="15.75" customHeight="1">
      <c r="A296" s="93"/>
      <c r="B296" s="94"/>
      <c r="C296" s="1"/>
      <c r="D296" s="1"/>
      <c r="E296" s="1"/>
      <c r="F296" s="1"/>
      <c r="G296" s="1"/>
      <c r="H296" s="1"/>
      <c r="I296" s="1"/>
      <c r="J296" s="1"/>
    </row>
    <row r="297" spans="1:10" ht="15.75" customHeight="1">
      <c r="A297" s="93"/>
      <c r="B297" s="94"/>
      <c r="C297" s="1"/>
      <c r="D297" s="1"/>
      <c r="E297" s="1"/>
      <c r="F297" s="1"/>
      <c r="G297" s="1"/>
      <c r="H297" s="1"/>
      <c r="I297" s="1"/>
      <c r="J297" s="1"/>
    </row>
    <row r="298" spans="1:10" ht="15.75" customHeight="1">
      <c r="A298" s="93"/>
      <c r="B298" s="94"/>
      <c r="C298" s="1"/>
      <c r="D298" s="1"/>
      <c r="E298" s="1"/>
      <c r="F298" s="1"/>
      <c r="G298" s="1"/>
      <c r="H298" s="1"/>
      <c r="I298" s="1"/>
      <c r="J298" s="1"/>
    </row>
    <row r="299" spans="1:10" ht="15.75" customHeight="1">
      <c r="A299" s="93"/>
      <c r="B299" s="94"/>
      <c r="C299" s="1"/>
      <c r="D299" s="1"/>
      <c r="E299" s="1"/>
      <c r="F299" s="1"/>
      <c r="G299" s="1"/>
      <c r="H299" s="1"/>
      <c r="I299" s="1"/>
      <c r="J299" s="1"/>
    </row>
    <row r="300" spans="1:10" ht="15.75" customHeight="1">
      <c r="A300" s="93"/>
      <c r="B300" s="94"/>
      <c r="C300" s="1"/>
      <c r="D300" s="1"/>
      <c r="E300" s="1"/>
      <c r="F300" s="1"/>
      <c r="G300" s="1"/>
      <c r="H300" s="1"/>
      <c r="I300" s="1"/>
      <c r="J300" s="1"/>
    </row>
    <row r="301" spans="1:10" ht="15.75" customHeight="1">
      <c r="A301" s="93"/>
      <c r="B301" s="94"/>
      <c r="C301" s="1"/>
      <c r="D301" s="1"/>
      <c r="E301" s="1"/>
      <c r="F301" s="1"/>
      <c r="G301" s="1"/>
      <c r="H301" s="1"/>
      <c r="I301" s="1"/>
      <c r="J301" s="1"/>
    </row>
    <row r="302" spans="1:10" ht="15.75" customHeight="1">
      <c r="A302" s="93"/>
      <c r="B302" s="94"/>
      <c r="C302" s="1"/>
      <c r="D302" s="1"/>
      <c r="E302" s="1"/>
      <c r="F302" s="1"/>
      <c r="G302" s="1"/>
      <c r="H302" s="1"/>
      <c r="I302" s="1"/>
      <c r="J302" s="1"/>
    </row>
    <row r="303" spans="1:10" ht="15.75" customHeight="1">
      <c r="A303" s="93"/>
      <c r="B303" s="94"/>
      <c r="C303" s="1"/>
      <c r="D303" s="1"/>
      <c r="E303" s="1"/>
      <c r="F303" s="1"/>
      <c r="G303" s="1"/>
      <c r="H303" s="1"/>
      <c r="I303" s="1"/>
      <c r="J303" s="1"/>
    </row>
    <row r="304" spans="1:10" ht="15.75" customHeight="1">
      <c r="A304" s="93"/>
      <c r="B304" s="94"/>
      <c r="C304" s="1"/>
      <c r="D304" s="1"/>
      <c r="E304" s="1"/>
      <c r="F304" s="1"/>
      <c r="G304" s="1"/>
      <c r="H304" s="1"/>
      <c r="I304" s="1"/>
      <c r="J304" s="1"/>
    </row>
    <row r="305" spans="1:10" ht="15.75" customHeight="1">
      <c r="A305" s="93"/>
      <c r="B305" s="94"/>
      <c r="C305" s="1"/>
      <c r="D305" s="1"/>
      <c r="E305" s="1"/>
      <c r="F305" s="1"/>
      <c r="G305" s="1"/>
      <c r="H305" s="1"/>
      <c r="I305" s="1"/>
      <c r="J305" s="1"/>
    </row>
    <row r="306" spans="1:10" ht="15.75" customHeight="1">
      <c r="A306" s="93"/>
      <c r="B306" s="94"/>
      <c r="C306" s="1"/>
      <c r="D306" s="1"/>
      <c r="E306" s="1"/>
      <c r="F306" s="1"/>
      <c r="G306" s="1"/>
      <c r="H306" s="1"/>
      <c r="I306" s="1"/>
      <c r="J306" s="1"/>
    </row>
    <row r="307" spans="1:10" ht="15.75" customHeight="1">
      <c r="A307" s="93"/>
      <c r="B307" s="94"/>
      <c r="C307" s="1"/>
      <c r="D307" s="1"/>
      <c r="E307" s="1"/>
      <c r="F307" s="1"/>
      <c r="G307" s="1"/>
      <c r="H307" s="1"/>
      <c r="I307" s="1"/>
      <c r="J307" s="1"/>
    </row>
    <row r="308" spans="1:10" ht="15.75" customHeight="1">
      <c r="A308" s="93"/>
      <c r="B308" s="94"/>
      <c r="C308" s="1"/>
      <c r="D308" s="1"/>
      <c r="E308" s="1"/>
      <c r="F308" s="1"/>
      <c r="G308" s="1"/>
      <c r="H308" s="1"/>
      <c r="I308" s="1"/>
      <c r="J308" s="1"/>
    </row>
    <row r="309" spans="1:10" ht="15.75" customHeight="1">
      <c r="A309" s="93"/>
      <c r="B309" s="94"/>
      <c r="C309" s="1"/>
      <c r="D309" s="1"/>
      <c r="E309" s="1"/>
      <c r="F309" s="1"/>
      <c r="G309" s="1"/>
      <c r="H309" s="1"/>
      <c r="I309" s="1"/>
      <c r="J309" s="1"/>
    </row>
    <row r="310" spans="1:10" ht="15.75" customHeight="1">
      <c r="A310" s="93"/>
      <c r="B310" s="94"/>
      <c r="C310" s="1"/>
      <c r="D310" s="1"/>
      <c r="E310" s="1"/>
      <c r="F310" s="1"/>
      <c r="G310" s="1"/>
      <c r="H310" s="1"/>
      <c r="I310" s="1"/>
      <c r="J310" s="1"/>
    </row>
    <row r="311" spans="1:10" ht="15.75" customHeight="1">
      <c r="A311" s="93"/>
      <c r="B311" s="94"/>
      <c r="C311" s="1"/>
      <c r="D311" s="1"/>
      <c r="E311" s="1"/>
      <c r="F311" s="1"/>
      <c r="G311" s="1"/>
      <c r="H311" s="1"/>
      <c r="I311" s="1"/>
      <c r="J311" s="1"/>
    </row>
    <row r="312" spans="1:10" ht="15.75" customHeight="1">
      <c r="A312" s="93"/>
      <c r="B312" s="94"/>
      <c r="C312" s="1"/>
      <c r="D312" s="1"/>
      <c r="E312" s="1"/>
      <c r="F312" s="1"/>
      <c r="G312" s="1"/>
      <c r="H312" s="1"/>
      <c r="I312" s="1"/>
      <c r="J312" s="1"/>
    </row>
    <row r="313" spans="1:10" ht="15.75" customHeight="1">
      <c r="A313" s="93"/>
      <c r="B313" s="94"/>
      <c r="C313" s="1"/>
      <c r="D313" s="1"/>
      <c r="E313" s="1"/>
      <c r="F313" s="1"/>
      <c r="G313" s="1"/>
      <c r="H313" s="1"/>
      <c r="I313" s="1"/>
      <c r="J313" s="1"/>
    </row>
    <row r="314" spans="1:10" ht="15.75" customHeight="1">
      <c r="A314" s="93"/>
      <c r="B314" s="94"/>
      <c r="C314" s="1"/>
      <c r="D314" s="1"/>
      <c r="E314" s="1"/>
      <c r="F314" s="1"/>
      <c r="G314" s="1"/>
      <c r="H314" s="1"/>
      <c r="I314" s="1"/>
      <c r="J314" s="1"/>
    </row>
    <row r="315" spans="1:10" ht="15.75" customHeight="1">
      <c r="A315" s="93"/>
      <c r="B315" s="94"/>
      <c r="C315" s="1"/>
      <c r="D315" s="1"/>
      <c r="E315" s="1"/>
      <c r="F315" s="1"/>
      <c r="G315" s="1"/>
      <c r="H315" s="1"/>
      <c r="I315" s="1"/>
      <c r="J315" s="1"/>
    </row>
    <row r="316" spans="1:10" ht="15.75" customHeight="1">
      <c r="A316" s="93"/>
      <c r="B316" s="94"/>
      <c r="C316" s="1"/>
      <c r="D316" s="1"/>
      <c r="E316" s="1"/>
      <c r="F316" s="1"/>
      <c r="G316" s="1"/>
      <c r="H316" s="1"/>
      <c r="I316" s="1"/>
      <c r="J316" s="1"/>
    </row>
    <row r="317" spans="1:10" ht="15.75" customHeight="1">
      <c r="A317" s="93"/>
      <c r="B317" s="94"/>
      <c r="C317" s="1"/>
      <c r="D317" s="1"/>
      <c r="E317" s="1"/>
      <c r="F317" s="1"/>
      <c r="G317" s="1"/>
      <c r="H317" s="1"/>
      <c r="I317" s="1"/>
      <c r="J317" s="1"/>
    </row>
    <row r="318" spans="1:10" ht="15.75" customHeight="1">
      <c r="A318" s="93"/>
      <c r="B318" s="94"/>
      <c r="C318" s="1"/>
      <c r="D318" s="1"/>
      <c r="E318" s="1"/>
      <c r="F318" s="1"/>
      <c r="G318" s="1"/>
      <c r="H318" s="1"/>
      <c r="I318" s="1"/>
      <c r="J318" s="1"/>
    </row>
    <row r="319" spans="1:10" ht="15.75" customHeight="1">
      <c r="A319" s="93"/>
      <c r="B319" s="94"/>
      <c r="C319" s="1"/>
      <c r="D319" s="1"/>
      <c r="E319" s="1"/>
      <c r="F319" s="1"/>
      <c r="G319" s="1"/>
      <c r="H319" s="1"/>
      <c r="I319" s="1"/>
      <c r="J319" s="1"/>
    </row>
    <row r="320" spans="1:10" ht="15.75" customHeight="1">
      <c r="A320" s="93"/>
      <c r="B320" s="94"/>
      <c r="C320" s="1"/>
      <c r="D320" s="1"/>
      <c r="E320" s="1"/>
      <c r="F320" s="1"/>
      <c r="G320" s="1"/>
      <c r="H320" s="1"/>
      <c r="I320" s="1"/>
      <c r="J320" s="1"/>
    </row>
    <row r="321" spans="1:10" ht="15.75" customHeight="1">
      <c r="A321" s="93"/>
      <c r="B321" s="94"/>
      <c r="C321" s="1"/>
      <c r="D321" s="1"/>
      <c r="E321" s="1"/>
      <c r="F321" s="1"/>
      <c r="G321" s="1"/>
      <c r="H321" s="1"/>
      <c r="I321" s="1"/>
      <c r="J321" s="1"/>
    </row>
    <row r="322" spans="1:10" ht="15.75" customHeight="1">
      <c r="A322" s="93"/>
      <c r="B322" s="94"/>
      <c r="C322" s="1"/>
      <c r="D322" s="1"/>
      <c r="E322" s="1"/>
      <c r="F322" s="1"/>
      <c r="G322" s="1"/>
      <c r="H322" s="1"/>
      <c r="I322" s="1"/>
      <c r="J322" s="1"/>
    </row>
    <row r="323" spans="1:10" ht="15.75" customHeight="1">
      <c r="A323" s="93"/>
      <c r="B323" s="94"/>
      <c r="C323" s="1"/>
      <c r="D323" s="1"/>
      <c r="E323" s="1"/>
      <c r="F323" s="1"/>
      <c r="G323" s="1"/>
      <c r="H323" s="1"/>
      <c r="I323" s="1"/>
      <c r="J323" s="1"/>
    </row>
    <row r="324" spans="1:10" ht="15.75" customHeight="1">
      <c r="A324" s="93"/>
      <c r="B324" s="94"/>
      <c r="C324" s="1"/>
      <c r="D324" s="1"/>
      <c r="E324" s="1"/>
      <c r="F324" s="1"/>
      <c r="G324" s="1"/>
      <c r="H324" s="1"/>
      <c r="I324" s="1"/>
      <c r="J324" s="1"/>
    </row>
    <row r="325" spans="1:10" ht="15.75" customHeight="1">
      <c r="A325" s="93"/>
      <c r="B325" s="94"/>
      <c r="C325" s="1"/>
      <c r="D325" s="1"/>
      <c r="E325" s="1"/>
      <c r="F325" s="1"/>
      <c r="G325" s="1"/>
      <c r="H325" s="1"/>
      <c r="I325" s="1"/>
      <c r="J325" s="1"/>
    </row>
    <row r="326" spans="1:10" ht="15.75" customHeight="1">
      <c r="A326" s="93"/>
      <c r="B326" s="94"/>
      <c r="C326" s="1"/>
      <c r="D326" s="1"/>
      <c r="E326" s="1"/>
      <c r="F326" s="1"/>
      <c r="G326" s="1"/>
      <c r="H326" s="1"/>
      <c r="I326" s="1"/>
      <c r="J326" s="1"/>
    </row>
    <row r="327" spans="1:10" ht="15.75" customHeight="1">
      <c r="A327" s="93"/>
      <c r="B327" s="94"/>
      <c r="C327" s="1"/>
      <c r="D327" s="1"/>
      <c r="E327" s="1"/>
      <c r="F327" s="1"/>
      <c r="G327" s="1"/>
      <c r="H327" s="1"/>
      <c r="I327" s="1"/>
      <c r="J327" s="1"/>
    </row>
    <row r="328" spans="1:10" ht="15.75" customHeight="1">
      <c r="A328" s="93"/>
      <c r="B328" s="94"/>
      <c r="C328" s="1"/>
      <c r="D328" s="1"/>
      <c r="E328" s="1"/>
      <c r="F328" s="1"/>
      <c r="G328" s="1"/>
      <c r="H328" s="1"/>
      <c r="I328" s="1"/>
      <c r="J328" s="1"/>
    </row>
    <row r="329" spans="1:10" ht="15.75" customHeight="1">
      <c r="A329" s="93"/>
      <c r="B329" s="94"/>
      <c r="C329" s="1"/>
      <c r="D329" s="1"/>
      <c r="E329" s="1"/>
      <c r="F329" s="1"/>
      <c r="G329" s="1"/>
      <c r="H329" s="1"/>
      <c r="I329" s="1"/>
      <c r="J329" s="1"/>
    </row>
    <row r="330" spans="1:10" ht="15.75" customHeight="1">
      <c r="A330" s="93"/>
      <c r="B330" s="94"/>
      <c r="C330" s="1"/>
      <c r="D330" s="1"/>
      <c r="E330" s="1"/>
      <c r="F330" s="1"/>
      <c r="G330" s="1"/>
      <c r="H330" s="1"/>
      <c r="I330" s="1"/>
      <c r="J330" s="1"/>
    </row>
    <row r="331" spans="1:10" ht="15.75" customHeight="1">
      <c r="A331" s="93"/>
      <c r="B331" s="94"/>
      <c r="C331" s="1"/>
      <c r="D331" s="1"/>
      <c r="E331" s="1"/>
      <c r="F331" s="1"/>
      <c r="G331" s="1"/>
      <c r="H331" s="1"/>
      <c r="I331" s="1"/>
      <c r="J331" s="1"/>
    </row>
    <row r="332" spans="1:10" ht="15.75" customHeight="1">
      <c r="A332" s="93"/>
      <c r="B332" s="94"/>
      <c r="C332" s="1"/>
      <c r="D332" s="1"/>
      <c r="E332" s="1"/>
      <c r="F332" s="1"/>
      <c r="G332" s="1"/>
      <c r="H332" s="1"/>
      <c r="I332" s="1"/>
      <c r="J332" s="1"/>
    </row>
    <row r="333" spans="1:10" ht="15.75" customHeight="1">
      <c r="A333" s="93"/>
      <c r="B333" s="94"/>
      <c r="C333" s="1"/>
      <c r="D333" s="1"/>
      <c r="E333" s="1"/>
      <c r="F333" s="1"/>
      <c r="G333" s="1"/>
      <c r="H333" s="1"/>
      <c r="I333" s="1"/>
      <c r="J333" s="1"/>
    </row>
    <row r="334" spans="1:10" ht="15.75" customHeight="1">
      <c r="A334" s="93"/>
      <c r="B334" s="94"/>
      <c r="C334" s="1"/>
      <c r="D334" s="1"/>
      <c r="E334" s="1"/>
      <c r="F334" s="1"/>
      <c r="G334" s="1"/>
      <c r="H334" s="1"/>
      <c r="I334" s="1"/>
      <c r="J334" s="1"/>
    </row>
    <row r="335" spans="1:10" ht="15.75" customHeight="1">
      <c r="A335" s="93"/>
      <c r="B335" s="94"/>
      <c r="C335" s="1"/>
      <c r="D335" s="1"/>
      <c r="E335" s="1"/>
      <c r="F335" s="1"/>
      <c r="G335" s="1"/>
      <c r="H335" s="1"/>
      <c r="I335" s="1"/>
      <c r="J335" s="1"/>
    </row>
    <row r="336" spans="1:10" ht="15.75" customHeight="1">
      <c r="A336" s="93"/>
      <c r="B336" s="94"/>
      <c r="C336" s="1"/>
      <c r="D336" s="1"/>
      <c r="E336" s="1"/>
      <c r="F336" s="1"/>
      <c r="G336" s="1"/>
      <c r="H336" s="1"/>
      <c r="I336" s="1"/>
      <c r="J336" s="1"/>
    </row>
    <row r="337" spans="1:10" ht="15.75" customHeight="1">
      <c r="A337" s="93"/>
      <c r="B337" s="94"/>
      <c r="C337" s="1"/>
      <c r="D337" s="1"/>
      <c r="E337" s="1"/>
      <c r="F337" s="1"/>
      <c r="G337" s="1"/>
      <c r="H337" s="1"/>
      <c r="I337" s="1"/>
      <c r="J337" s="1"/>
    </row>
    <row r="338" spans="1:10" ht="15.75" customHeight="1">
      <c r="A338" s="93"/>
      <c r="B338" s="94"/>
      <c r="C338" s="1"/>
      <c r="D338" s="1"/>
      <c r="E338" s="1"/>
      <c r="F338" s="1"/>
      <c r="G338" s="1"/>
      <c r="H338" s="1"/>
      <c r="I338" s="1"/>
      <c r="J338" s="1"/>
    </row>
    <row r="339" spans="1:10" ht="15.75" customHeight="1">
      <c r="A339" s="93"/>
      <c r="B339" s="94"/>
      <c r="C339" s="1"/>
      <c r="D339" s="1"/>
      <c r="E339" s="1"/>
      <c r="F339" s="1"/>
      <c r="G339" s="1"/>
      <c r="H339" s="1"/>
      <c r="I339" s="1"/>
      <c r="J339" s="1"/>
    </row>
    <row r="340" spans="1:10" ht="15.75" customHeight="1">
      <c r="A340" s="93"/>
      <c r="B340" s="94"/>
      <c r="C340" s="1"/>
      <c r="D340" s="1"/>
      <c r="E340" s="1"/>
      <c r="F340" s="1"/>
      <c r="G340" s="1"/>
      <c r="H340" s="1"/>
      <c r="I340" s="1"/>
      <c r="J340" s="1"/>
    </row>
    <row r="341" spans="1:10" ht="15.75" customHeight="1">
      <c r="A341" s="93"/>
      <c r="B341" s="94"/>
      <c r="C341" s="1"/>
      <c r="D341" s="1"/>
      <c r="E341" s="1"/>
      <c r="F341" s="1"/>
      <c r="G341" s="1"/>
      <c r="H341" s="1"/>
      <c r="I341" s="1"/>
      <c r="J341" s="1"/>
    </row>
    <row r="342" spans="1:10" ht="15.75" customHeight="1">
      <c r="A342" s="93"/>
      <c r="B342" s="94"/>
      <c r="C342" s="1"/>
      <c r="D342" s="1"/>
      <c r="E342" s="1"/>
      <c r="F342" s="1"/>
      <c r="G342" s="1"/>
      <c r="H342" s="1"/>
      <c r="I342" s="1"/>
      <c r="J342" s="1"/>
    </row>
    <row r="343" spans="1:10" ht="15.75" customHeight="1">
      <c r="A343" s="93"/>
      <c r="B343" s="94"/>
      <c r="C343" s="1"/>
      <c r="D343" s="1"/>
      <c r="E343" s="1"/>
      <c r="F343" s="1"/>
      <c r="G343" s="1"/>
      <c r="H343" s="1"/>
      <c r="I343" s="1"/>
      <c r="J343" s="1"/>
    </row>
    <row r="344" spans="1:10" ht="15.75" customHeight="1">
      <c r="A344" s="93"/>
      <c r="B344" s="94"/>
      <c r="C344" s="1"/>
      <c r="D344" s="1"/>
      <c r="E344" s="1"/>
      <c r="F344" s="1"/>
      <c r="G344" s="1"/>
      <c r="H344" s="1"/>
      <c r="I344" s="1"/>
      <c r="J344" s="1"/>
    </row>
    <row r="345" spans="1:10" ht="15.75" customHeight="1">
      <c r="A345" s="93"/>
      <c r="B345" s="94"/>
      <c r="C345" s="1"/>
      <c r="D345" s="1"/>
      <c r="E345" s="1"/>
      <c r="F345" s="1"/>
      <c r="G345" s="1"/>
      <c r="H345" s="1"/>
      <c r="I345" s="1"/>
      <c r="J345" s="1"/>
    </row>
    <row r="346" spans="1:10" ht="15.75" customHeight="1">
      <c r="A346" s="93"/>
      <c r="B346" s="94"/>
      <c r="C346" s="1"/>
      <c r="D346" s="1"/>
      <c r="E346" s="1"/>
      <c r="F346" s="1"/>
      <c r="G346" s="1"/>
      <c r="H346" s="1"/>
      <c r="I346" s="1"/>
      <c r="J346" s="1"/>
    </row>
    <row r="347" spans="1:10" ht="15.75" customHeight="1">
      <c r="A347" s="93"/>
      <c r="B347" s="94"/>
      <c r="C347" s="1"/>
      <c r="D347" s="1"/>
      <c r="E347" s="1"/>
      <c r="F347" s="1"/>
      <c r="G347" s="1"/>
      <c r="H347" s="1"/>
      <c r="I347" s="1"/>
      <c r="J347" s="1"/>
    </row>
    <row r="348" spans="1:10" ht="15.75" customHeight="1">
      <c r="A348" s="93"/>
      <c r="B348" s="94"/>
      <c r="C348" s="1"/>
      <c r="D348" s="1"/>
      <c r="E348" s="1"/>
      <c r="F348" s="1"/>
      <c r="G348" s="1"/>
      <c r="H348" s="1"/>
      <c r="I348" s="1"/>
      <c r="J348" s="1"/>
    </row>
    <row r="349" spans="1:10" ht="15.75" customHeight="1">
      <c r="A349" s="93"/>
      <c r="B349" s="94"/>
      <c r="C349" s="1"/>
      <c r="D349" s="1"/>
      <c r="E349" s="1"/>
      <c r="F349" s="1"/>
      <c r="G349" s="1"/>
      <c r="H349" s="1"/>
      <c r="I349" s="1"/>
      <c r="J349" s="1"/>
    </row>
    <row r="350" spans="1:10" ht="15.75" customHeight="1">
      <c r="A350" s="93"/>
      <c r="B350" s="94"/>
      <c r="C350" s="1"/>
      <c r="D350" s="1"/>
      <c r="E350" s="1"/>
      <c r="F350" s="1"/>
      <c r="G350" s="1"/>
      <c r="H350" s="1"/>
      <c r="I350" s="1"/>
      <c r="J350" s="1"/>
    </row>
    <row r="351" spans="1:10" ht="15.75" customHeight="1">
      <c r="A351" s="93"/>
      <c r="B351" s="94"/>
      <c r="C351" s="1"/>
      <c r="D351" s="1"/>
      <c r="E351" s="1"/>
      <c r="F351" s="1"/>
      <c r="G351" s="1"/>
      <c r="H351" s="1"/>
      <c r="I351" s="1"/>
      <c r="J351" s="1"/>
    </row>
    <row r="352" spans="1:10" ht="15.75" customHeight="1">
      <c r="A352" s="93"/>
      <c r="B352" s="94"/>
      <c r="C352" s="1"/>
      <c r="D352" s="1"/>
      <c r="E352" s="1"/>
      <c r="F352" s="1"/>
      <c r="G352" s="1"/>
      <c r="H352" s="1"/>
      <c r="I352" s="1"/>
      <c r="J352" s="1"/>
    </row>
    <row r="353" spans="1:10" ht="15.75" customHeight="1">
      <c r="A353" s="93"/>
      <c r="B353" s="94"/>
      <c r="C353" s="1"/>
      <c r="D353" s="1"/>
      <c r="E353" s="1"/>
      <c r="F353" s="1"/>
      <c r="G353" s="1"/>
      <c r="H353" s="1"/>
      <c r="I353" s="1"/>
      <c r="J353" s="1"/>
    </row>
    <row r="354" spans="1:10" ht="15.75" customHeight="1">
      <c r="A354" s="93"/>
      <c r="B354" s="94"/>
      <c r="C354" s="1"/>
      <c r="D354" s="1"/>
      <c r="E354" s="1"/>
      <c r="F354" s="1"/>
      <c r="G354" s="1"/>
      <c r="H354" s="1"/>
      <c r="I354" s="1"/>
      <c r="J354" s="1"/>
    </row>
    <row r="355" spans="1:10" ht="15.75" customHeight="1">
      <c r="A355" s="93"/>
      <c r="B355" s="94"/>
      <c r="C355" s="1"/>
      <c r="D355" s="1"/>
      <c r="E355" s="1"/>
      <c r="F355" s="1"/>
      <c r="G355" s="1"/>
      <c r="H355" s="1"/>
      <c r="I355" s="1"/>
      <c r="J355" s="1"/>
    </row>
    <row r="356" spans="1:10" ht="15.75" customHeight="1">
      <c r="A356" s="93"/>
      <c r="B356" s="94"/>
      <c r="C356" s="1"/>
      <c r="D356" s="1"/>
      <c r="E356" s="1"/>
      <c r="F356" s="1"/>
      <c r="G356" s="1"/>
      <c r="H356" s="1"/>
      <c r="I356" s="1"/>
      <c r="J356" s="1"/>
    </row>
    <row r="357" spans="1:10" ht="15.75" customHeight="1">
      <c r="A357" s="93"/>
      <c r="B357" s="94"/>
      <c r="C357" s="1"/>
      <c r="D357" s="1"/>
      <c r="E357" s="1"/>
      <c r="F357" s="1"/>
      <c r="G357" s="1"/>
      <c r="H357" s="1"/>
      <c r="I357" s="1"/>
      <c r="J357" s="1"/>
    </row>
    <row r="358" spans="1:10" ht="15.75" customHeight="1">
      <c r="A358" s="93"/>
      <c r="B358" s="94"/>
      <c r="C358" s="1"/>
      <c r="D358" s="1"/>
      <c r="E358" s="1"/>
      <c r="F358" s="1"/>
      <c r="G358" s="1"/>
      <c r="H358" s="1"/>
      <c r="I358" s="1"/>
      <c r="J358" s="1"/>
    </row>
    <row r="359" spans="1:10" ht="15.75" customHeight="1">
      <c r="A359" s="93"/>
      <c r="B359" s="94"/>
      <c r="C359" s="1"/>
      <c r="D359" s="1"/>
      <c r="E359" s="1"/>
      <c r="F359" s="1"/>
      <c r="G359" s="1"/>
      <c r="H359" s="1"/>
      <c r="I359" s="1"/>
      <c r="J359" s="1"/>
    </row>
    <row r="360" spans="1:10" ht="15.75" customHeight="1">
      <c r="A360" s="93"/>
      <c r="B360" s="94"/>
      <c r="C360" s="1"/>
      <c r="D360" s="1"/>
      <c r="E360" s="1"/>
      <c r="F360" s="1"/>
      <c r="G360" s="1"/>
      <c r="H360" s="1"/>
      <c r="I360" s="1"/>
      <c r="J360" s="1"/>
    </row>
    <row r="361" spans="1:10" ht="15.75" customHeight="1">
      <c r="A361" s="93"/>
      <c r="B361" s="94"/>
      <c r="C361" s="1"/>
      <c r="D361" s="1"/>
      <c r="E361" s="1"/>
      <c r="F361" s="1"/>
      <c r="G361" s="1"/>
      <c r="H361" s="1"/>
      <c r="I361" s="1"/>
      <c r="J361" s="1"/>
    </row>
    <row r="362" spans="1:10" ht="15.75" customHeight="1">
      <c r="A362" s="93"/>
      <c r="B362" s="94"/>
      <c r="C362" s="1"/>
      <c r="D362" s="1"/>
      <c r="E362" s="1"/>
      <c r="F362" s="1"/>
      <c r="G362" s="1"/>
      <c r="H362" s="1"/>
      <c r="I362" s="1"/>
      <c r="J362" s="1"/>
    </row>
    <row r="363" spans="1:10" ht="15.75" customHeight="1">
      <c r="A363" s="93"/>
      <c r="B363" s="94"/>
      <c r="C363" s="1"/>
      <c r="D363" s="1"/>
      <c r="E363" s="1"/>
      <c r="F363" s="1"/>
      <c r="G363" s="1"/>
      <c r="H363" s="1"/>
      <c r="I363" s="1"/>
      <c r="J363" s="1"/>
    </row>
    <row r="364" spans="1:10" ht="15.75" customHeight="1">
      <c r="A364" s="93"/>
      <c r="B364" s="94"/>
      <c r="C364" s="1"/>
      <c r="D364" s="1"/>
      <c r="E364" s="1"/>
      <c r="F364" s="1"/>
      <c r="G364" s="1"/>
      <c r="H364" s="1"/>
      <c r="I364" s="1"/>
      <c r="J364" s="1"/>
    </row>
    <row r="365" spans="1:10" ht="15.75" customHeight="1">
      <c r="A365" s="93"/>
      <c r="B365" s="94"/>
      <c r="C365" s="1"/>
      <c r="D365" s="1"/>
      <c r="E365" s="1"/>
      <c r="F365" s="1"/>
      <c r="G365" s="1"/>
      <c r="H365" s="1"/>
      <c r="I365" s="1"/>
      <c r="J365" s="1"/>
    </row>
    <row r="366" spans="1:10" ht="15.75" customHeight="1">
      <c r="A366" s="93"/>
      <c r="B366" s="94"/>
      <c r="C366" s="1"/>
      <c r="D366" s="1"/>
      <c r="E366" s="1"/>
      <c r="F366" s="1"/>
      <c r="G366" s="1"/>
      <c r="H366" s="1"/>
      <c r="I366" s="1"/>
      <c r="J366" s="1"/>
    </row>
    <row r="367" spans="1:10" ht="15.75" customHeight="1">
      <c r="A367" s="93"/>
      <c r="B367" s="94"/>
      <c r="C367" s="1"/>
      <c r="D367" s="1"/>
      <c r="E367" s="1"/>
      <c r="F367" s="1"/>
      <c r="G367" s="1"/>
      <c r="H367" s="1"/>
      <c r="I367" s="1"/>
      <c r="J367" s="1"/>
    </row>
    <row r="368" spans="1:10" ht="15.75" customHeight="1">
      <c r="A368" s="93"/>
      <c r="B368" s="94"/>
      <c r="C368" s="1"/>
      <c r="D368" s="1"/>
      <c r="E368" s="1"/>
      <c r="F368" s="1"/>
      <c r="G368" s="1"/>
      <c r="H368" s="1"/>
      <c r="I368" s="1"/>
      <c r="J368" s="1"/>
    </row>
    <row r="369" spans="1:10" ht="15.75" customHeight="1">
      <c r="A369" s="93"/>
      <c r="B369" s="94"/>
      <c r="C369" s="1"/>
      <c r="D369" s="1"/>
      <c r="E369" s="1"/>
      <c r="F369" s="1"/>
      <c r="G369" s="1"/>
      <c r="H369" s="1"/>
      <c r="I369" s="1"/>
      <c r="J369" s="1"/>
    </row>
    <row r="370" spans="1:10" ht="15.75" customHeight="1">
      <c r="A370" s="93"/>
      <c r="B370" s="94"/>
      <c r="C370" s="1"/>
      <c r="D370" s="1"/>
      <c r="E370" s="1"/>
      <c r="F370" s="1"/>
      <c r="G370" s="1"/>
      <c r="H370" s="1"/>
      <c r="I370" s="1"/>
      <c r="J370" s="1"/>
    </row>
    <row r="371" spans="1:10" ht="15.75" customHeight="1">
      <c r="A371" s="93"/>
      <c r="B371" s="94"/>
      <c r="C371" s="1"/>
      <c r="D371" s="1"/>
      <c r="E371" s="1"/>
      <c r="F371" s="1"/>
      <c r="G371" s="1"/>
      <c r="H371" s="1"/>
      <c r="I371" s="1"/>
      <c r="J371" s="1"/>
    </row>
    <row r="372" spans="1:10" ht="15.75" customHeight="1">
      <c r="A372" s="93"/>
      <c r="B372" s="94"/>
      <c r="C372" s="1"/>
      <c r="D372" s="1"/>
      <c r="E372" s="1"/>
      <c r="F372" s="1"/>
      <c r="G372" s="1"/>
      <c r="H372" s="1"/>
      <c r="I372" s="1"/>
      <c r="J372" s="1"/>
    </row>
    <row r="373" spans="1:10" ht="15.75" customHeight="1">
      <c r="A373" s="93"/>
      <c r="B373" s="94"/>
      <c r="C373" s="1"/>
      <c r="D373" s="1"/>
      <c r="E373" s="1"/>
      <c r="F373" s="1"/>
      <c r="G373" s="1"/>
      <c r="H373" s="1"/>
      <c r="I373" s="1"/>
      <c r="J373" s="1"/>
    </row>
    <row r="374" spans="1:10" ht="15.75" customHeight="1">
      <c r="A374" s="93"/>
      <c r="B374" s="94"/>
      <c r="C374" s="1"/>
      <c r="D374" s="1"/>
      <c r="E374" s="1"/>
      <c r="F374" s="1"/>
      <c r="G374" s="1"/>
      <c r="H374" s="1"/>
      <c r="I374" s="1"/>
      <c r="J374" s="1"/>
    </row>
    <row r="375" spans="1:10" ht="15.75" customHeight="1">
      <c r="A375" s="93"/>
      <c r="B375" s="94"/>
      <c r="C375" s="1"/>
      <c r="D375" s="1"/>
      <c r="E375" s="1"/>
      <c r="F375" s="1"/>
      <c r="G375" s="1"/>
      <c r="H375" s="1"/>
      <c r="I375" s="1"/>
      <c r="J375" s="1"/>
    </row>
    <row r="376" spans="1:10" ht="15.75" customHeight="1">
      <c r="A376" s="93"/>
      <c r="B376" s="94"/>
      <c r="C376" s="1"/>
      <c r="D376" s="1"/>
      <c r="E376" s="1"/>
      <c r="F376" s="1"/>
      <c r="G376" s="1"/>
      <c r="H376" s="1"/>
      <c r="I376" s="1"/>
      <c r="J376" s="1"/>
    </row>
    <row r="377" spans="1:10" ht="15.75" customHeight="1">
      <c r="A377" s="93"/>
      <c r="B377" s="94"/>
      <c r="C377" s="1"/>
      <c r="D377" s="1"/>
      <c r="E377" s="1"/>
      <c r="F377" s="1"/>
      <c r="G377" s="1"/>
      <c r="H377" s="1"/>
      <c r="I377" s="1"/>
      <c r="J377" s="1"/>
    </row>
    <row r="378" spans="1:10" ht="15.75" customHeight="1">
      <c r="A378" s="93"/>
      <c r="B378" s="94"/>
      <c r="C378" s="1"/>
      <c r="D378" s="1"/>
      <c r="E378" s="1"/>
      <c r="F378" s="1"/>
      <c r="G378" s="1"/>
      <c r="H378" s="1"/>
      <c r="I378" s="1"/>
      <c r="J378" s="1"/>
    </row>
    <row r="379" spans="1:10" ht="15.75" customHeight="1">
      <c r="A379" s="93"/>
      <c r="B379" s="94"/>
      <c r="C379" s="1"/>
      <c r="D379" s="1"/>
      <c r="E379" s="1"/>
      <c r="F379" s="1"/>
      <c r="G379" s="1"/>
      <c r="H379" s="1"/>
      <c r="I379" s="1"/>
      <c r="J379" s="1"/>
    </row>
    <row r="380" spans="1:10" ht="15.75" customHeight="1">
      <c r="A380" s="93"/>
      <c r="B380" s="94"/>
      <c r="C380" s="1"/>
      <c r="D380" s="1"/>
      <c r="E380" s="1"/>
      <c r="F380" s="1"/>
      <c r="G380" s="1"/>
      <c r="H380" s="1"/>
      <c r="I380" s="1"/>
      <c r="J380" s="1"/>
    </row>
    <row r="381" spans="1:10" ht="15.75" customHeight="1">
      <c r="A381" s="93"/>
      <c r="B381" s="94"/>
      <c r="C381" s="1"/>
      <c r="D381" s="1"/>
      <c r="E381" s="1"/>
      <c r="F381" s="1"/>
      <c r="G381" s="1"/>
      <c r="H381" s="1"/>
      <c r="I381" s="1"/>
      <c r="J381" s="1"/>
    </row>
    <row r="382" spans="1:10" ht="15.75" customHeight="1">
      <c r="A382" s="93"/>
      <c r="B382" s="94"/>
      <c r="C382" s="1"/>
      <c r="D382" s="1"/>
      <c r="E382" s="1"/>
      <c r="F382" s="1"/>
      <c r="G382" s="1"/>
      <c r="H382" s="1"/>
      <c r="I382" s="1"/>
      <c r="J382" s="1"/>
    </row>
    <row r="383" spans="1:10" ht="15.75" customHeight="1">
      <c r="A383" s="93"/>
      <c r="B383" s="94"/>
      <c r="C383" s="1"/>
      <c r="D383" s="1"/>
      <c r="E383" s="1"/>
      <c r="F383" s="1"/>
      <c r="G383" s="1"/>
      <c r="H383" s="1"/>
      <c r="I383" s="1"/>
      <c r="J383" s="1"/>
    </row>
    <row r="384" spans="1:10" ht="15.75" customHeight="1">
      <c r="A384" s="93"/>
      <c r="B384" s="94"/>
      <c r="C384" s="1"/>
      <c r="D384" s="1"/>
      <c r="E384" s="1"/>
      <c r="F384" s="1"/>
      <c r="G384" s="1"/>
      <c r="H384" s="1"/>
      <c r="I384" s="1"/>
      <c r="J384" s="1"/>
    </row>
    <row r="385" spans="1:10" ht="15.75" customHeight="1">
      <c r="A385" s="93"/>
      <c r="B385" s="94"/>
      <c r="C385" s="1"/>
      <c r="D385" s="1"/>
      <c r="E385" s="1"/>
      <c r="F385" s="1"/>
      <c r="G385" s="1"/>
      <c r="H385" s="1"/>
      <c r="I385" s="1"/>
      <c r="J385" s="1"/>
    </row>
    <row r="386" spans="1:10" ht="15.75" customHeight="1">
      <c r="A386" s="93"/>
      <c r="B386" s="94"/>
      <c r="C386" s="1"/>
      <c r="D386" s="1"/>
      <c r="E386" s="1"/>
      <c r="F386" s="1"/>
      <c r="G386" s="1"/>
      <c r="H386" s="1"/>
      <c r="I386" s="1"/>
      <c r="J386" s="1"/>
    </row>
    <row r="387" spans="1:10" ht="15.75" customHeight="1">
      <c r="A387" s="93"/>
      <c r="B387" s="94"/>
      <c r="C387" s="1"/>
      <c r="D387" s="1"/>
      <c r="E387" s="1"/>
      <c r="F387" s="1"/>
      <c r="G387" s="1"/>
      <c r="H387" s="1"/>
      <c r="I387" s="1"/>
      <c r="J387" s="1"/>
    </row>
    <row r="388" spans="1:10" ht="15.75" customHeight="1">
      <c r="A388" s="93"/>
      <c r="B388" s="94"/>
      <c r="C388" s="1"/>
      <c r="D388" s="1"/>
      <c r="E388" s="1"/>
      <c r="F388" s="1"/>
      <c r="G388" s="1"/>
      <c r="H388" s="1"/>
      <c r="I388" s="1"/>
      <c r="J388" s="1"/>
    </row>
    <row r="389" spans="1:10" ht="15.75" customHeight="1">
      <c r="A389" s="93"/>
      <c r="B389" s="94"/>
      <c r="C389" s="1"/>
      <c r="D389" s="1"/>
      <c r="E389" s="1"/>
      <c r="F389" s="1"/>
      <c r="G389" s="1"/>
      <c r="H389" s="1"/>
      <c r="I389" s="1"/>
      <c r="J389" s="1"/>
    </row>
    <row r="390" spans="1:10" ht="15.75" customHeight="1">
      <c r="A390" s="93"/>
      <c r="B390" s="94"/>
      <c r="C390" s="1"/>
      <c r="D390" s="1"/>
      <c r="E390" s="1"/>
      <c r="F390" s="1"/>
      <c r="G390" s="1"/>
      <c r="H390" s="1"/>
      <c r="I390" s="1"/>
      <c r="J390" s="1"/>
    </row>
    <row r="391" spans="1:10" ht="15.75" customHeight="1">
      <c r="A391" s="93"/>
      <c r="B391" s="94"/>
      <c r="C391" s="1"/>
      <c r="D391" s="1"/>
      <c r="E391" s="1"/>
      <c r="F391" s="1"/>
      <c r="G391" s="1"/>
      <c r="H391" s="1"/>
      <c r="I391" s="1"/>
      <c r="J391" s="1"/>
    </row>
    <row r="392" spans="1:10" ht="15.75" customHeight="1">
      <c r="A392" s="93"/>
      <c r="B392" s="94"/>
      <c r="C392" s="1"/>
      <c r="D392" s="1"/>
      <c r="E392" s="1"/>
      <c r="F392" s="1"/>
      <c r="G392" s="1"/>
      <c r="H392" s="1"/>
      <c r="I392" s="1"/>
      <c r="J392" s="1"/>
    </row>
    <row r="393" spans="1:10" ht="15.75" customHeight="1">
      <c r="A393" s="93"/>
      <c r="B393" s="94"/>
      <c r="C393" s="1"/>
      <c r="D393" s="1"/>
      <c r="E393" s="1"/>
      <c r="F393" s="1"/>
      <c r="G393" s="1"/>
      <c r="H393" s="1"/>
      <c r="I393" s="1"/>
      <c r="J393" s="1"/>
    </row>
    <row r="394" spans="1:10" ht="15.75" customHeight="1">
      <c r="A394" s="93"/>
      <c r="B394" s="94"/>
      <c r="C394" s="1"/>
      <c r="D394" s="1"/>
      <c r="E394" s="1"/>
      <c r="F394" s="1"/>
      <c r="G394" s="1"/>
      <c r="H394" s="1"/>
      <c r="I394" s="1"/>
      <c r="J394" s="1"/>
    </row>
    <row r="395" spans="1:10" ht="15.75" customHeight="1">
      <c r="A395" s="93"/>
      <c r="B395" s="94"/>
      <c r="C395" s="1"/>
      <c r="D395" s="1"/>
      <c r="E395" s="1"/>
      <c r="F395" s="1"/>
      <c r="G395" s="1"/>
      <c r="H395" s="1"/>
      <c r="I395" s="1"/>
      <c r="J395" s="1"/>
    </row>
    <row r="396" spans="1:10" ht="15.75" customHeight="1">
      <c r="A396" s="93"/>
      <c r="B396" s="94"/>
      <c r="C396" s="1"/>
      <c r="D396" s="1"/>
      <c r="E396" s="1"/>
      <c r="F396" s="1"/>
      <c r="G396" s="1"/>
      <c r="H396" s="1"/>
      <c r="I396" s="1"/>
      <c r="J396" s="1"/>
    </row>
    <row r="397" spans="1:10" ht="15.75" customHeight="1">
      <c r="A397" s="93"/>
      <c r="B397" s="94"/>
      <c r="C397" s="1"/>
      <c r="D397" s="1"/>
      <c r="E397" s="1"/>
      <c r="F397" s="1"/>
      <c r="G397" s="1"/>
      <c r="H397" s="1"/>
      <c r="I397" s="1"/>
      <c r="J397" s="1"/>
    </row>
    <row r="398" spans="1:10" ht="15.75" customHeight="1">
      <c r="A398" s="93"/>
      <c r="B398" s="94"/>
      <c r="C398" s="1"/>
      <c r="D398" s="1"/>
      <c r="E398" s="1"/>
      <c r="F398" s="1"/>
      <c r="G398" s="1"/>
      <c r="H398" s="1"/>
      <c r="I398" s="1"/>
      <c r="J398" s="1"/>
    </row>
    <row r="399" spans="1:10" ht="15.75" customHeight="1">
      <c r="A399" s="93"/>
      <c r="B399" s="94"/>
      <c r="C399" s="1"/>
      <c r="D399" s="1"/>
      <c r="E399" s="1"/>
      <c r="F399" s="1"/>
      <c r="G399" s="1"/>
      <c r="H399" s="1"/>
      <c r="I399" s="1"/>
      <c r="J399" s="1"/>
    </row>
    <row r="400" spans="1:10" ht="15.75" customHeight="1">
      <c r="A400" s="93"/>
      <c r="B400" s="94"/>
      <c r="C400" s="1"/>
      <c r="D400" s="1"/>
      <c r="E400" s="1"/>
      <c r="F400" s="1"/>
      <c r="G400" s="1"/>
      <c r="H400" s="1"/>
      <c r="I400" s="1"/>
      <c r="J400" s="1"/>
    </row>
    <row r="401" spans="1:10" ht="15.75" customHeight="1">
      <c r="A401" s="93"/>
      <c r="B401" s="94"/>
      <c r="C401" s="1"/>
      <c r="D401" s="1"/>
      <c r="E401" s="1"/>
      <c r="F401" s="1"/>
      <c r="G401" s="1"/>
      <c r="H401" s="1"/>
      <c r="I401" s="1"/>
      <c r="J401" s="1"/>
    </row>
    <row r="402" spans="1:10" ht="15.75" customHeight="1">
      <c r="A402" s="93"/>
      <c r="B402" s="94"/>
      <c r="C402" s="1"/>
      <c r="D402" s="1"/>
      <c r="E402" s="1"/>
      <c r="F402" s="1"/>
      <c r="G402" s="1"/>
      <c r="H402" s="1"/>
      <c r="I402" s="1"/>
      <c r="J402" s="1"/>
    </row>
    <row r="403" spans="1:10" ht="15.75" customHeight="1">
      <c r="A403" s="93"/>
      <c r="B403" s="94"/>
      <c r="C403" s="1"/>
      <c r="D403" s="1"/>
      <c r="E403" s="1"/>
      <c r="F403" s="1"/>
      <c r="G403" s="1"/>
      <c r="H403" s="1"/>
      <c r="I403" s="1"/>
      <c r="J403" s="1"/>
    </row>
    <row r="404" spans="1:10" ht="15.75" customHeight="1">
      <c r="A404" s="93"/>
      <c r="B404" s="94"/>
      <c r="C404" s="1"/>
      <c r="D404" s="1"/>
      <c r="E404" s="1"/>
      <c r="F404" s="1"/>
      <c r="G404" s="1"/>
      <c r="H404" s="1"/>
      <c r="I404" s="1"/>
      <c r="J404" s="1"/>
    </row>
    <row r="405" spans="1:10" ht="15.75" customHeight="1">
      <c r="A405" s="93"/>
      <c r="B405" s="94"/>
      <c r="C405" s="1"/>
      <c r="D405" s="1"/>
      <c r="E405" s="1"/>
      <c r="F405" s="1"/>
      <c r="G405" s="1"/>
      <c r="H405" s="1"/>
      <c r="I405" s="1"/>
      <c r="J405" s="1"/>
    </row>
    <row r="406" spans="1:10" ht="15.75" customHeight="1">
      <c r="A406" s="93"/>
      <c r="B406" s="94"/>
      <c r="C406" s="1"/>
      <c r="D406" s="1"/>
      <c r="E406" s="1"/>
      <c r="F406" s="1"/>
      <c r="G406" s="1"/>
      <c r="H406" s="1"/>
      <c r="I406" s="1"/>
      <c r="J406" s="1"/>
    </row>
    <row r="407" spans="1:10" ht="15.75" customHeight="1">
      <c r="A407" s="93"/>
      <c r="B407" s="94"/>
      <c r="C407" s="1"/>
      <c r="D407" s="1"/>
      <c r="E407" s="1"/>
      <c r="F407" s="1"/>
      <c r="G407" s="1"/>
      <c r="H407" s="1"/>
      <c r="I407" s="1"/>
      <c r="J407" s="1"/>
    </row>
    <row r="408" spans="1:10" ht="15.75" customHeight="1">
      <c r="A408" s="93"/>
      <c r="B408" s="94"/>
      <c r="C408" s="1"/>
      <c r="D408" s="1"/>
      <c r="E408" s="1"/>
      <c r="F408" s="1"/>
      <c r="G408" s="1"/>
      <c r="H408" s="1"/>
      <c r="I408" s="1"/>
      <c r="J408" s="1"/>
    </row>
    <row r="409" spans="1:10" ht="15.75" customHeight="1">
      <c r="A409" s="93"/>
      <c r="B409" s="94"/>
      <c r="C409" s="1"/>
      <c r="D409" s="1"/>
      <c r="E409" s="1"/>
      <c r="F409" s="1"/>
      <c r="G409" s="1"/>
      <c r="H409" s="1"/>
      <c r="I409" s="1"/>
      <c r="J409" s="1"/>
    </row>
    <row r="410" spans="1:10" ht="15.75" customHeight="1">
      <c r="A410" s="93"/>
      <c r="B410" s="94"/>
      <c r="C410" s="1"/>
      <c r="D410" s="1"/>
      <c r="E410" s="1"/>
      <c r="F410" s="1"/>
      <c r="G410" s="1"/>
      <c r="H410" s="1"/>
      <c r="I410" s="1"/>
      <c r="J410" s="1"/>
    </row>
    <row r="411" spans="1:10" ht="15.75" customHeight="1">
      <c r="A411" s="93"/>
      <c r="B411" s="94"/>
      <c r="C411" s="1"/>
      <c r="D411" s="1"/>
      <c r="E411" s="1"/>
      <c r="F411" s="1"/>
      <c r="G411" s="1"/>
      <c r="H411" s="1"/>
      <c r="I411" s="1"/>
      <c r="J411" s="1"/>
    </row>
    <row r="412" spans="1:10" ht="15.75" customHeight="1">
      <c r="A412" s="93"/>
      <c r="B412" s="94"/>
      <c r="C412" s="1"/>
      <c r="D412" s="1"/>
      <c r="E412" s="1"/>
      <c r="F412" s="1"/>
      <c r="G412" s="1"/>
      <c r="H412" s="1"/>
      <c r="I412" s="1"/>
      <c r="J412" s="1"/>
    </row>
    <row r="413" spans="1:10" ht="15.75" customHeight="1">
      <c r="A413" s="93"/>
      <c r="B413" s="94"/>
      <c r="C413" s="1"/>
      <c r="D413" s="1"/>
      <c r="E413" s="1"/>
      <c r="F413" s="1"/>
      <c r="G413" s="1"/>
      <c r="H413" s="1"/>
      <c r="I413" s="1"/>
      <c r="J413" s="1"/>
    </row>
    <row r="414" spans="1:10" ht="15.75" customHeight="1">
      <c r="A414" s="93"/>
      <c r="B414" s="94"/>
      <c r="C414" s="1"/>
      <c r="D414" s="1"/>
      <c r="E414" s="1"/>
      <c r="F414" s="1"/>
      <c r="G414" s="1"/>
      <c r="H414" s="1"/>
      <c r="I414" s="1"/>
      <c r="J414" s="1"/>
    </row>
    <row r="415" spans="1:10" ht="15.75" customHeight="1">
      <c r="A415" s="93"/>
      <c r="B415" s="94"/>
      <c r="C415" s="1"/>
      <c r="D415" s="1"/>
      <c r="E415" s="1"/>
      <c r="F415" s="1"/>
      <c r="G415" s="1"/>
      <c r="H415" s="1"/>
      <c r="I415" s="1"/>
      <c r="J415" s="1"/>
    </row>
    <row r="416" spans="1:10" ht="15.75" customHeight="1">
      <c r="A416" s="93"/>
      <c r="B416" s="94"/>
      <c r="C416" s="1"/>
      <c r="D416" s="1"/>
      <c r="E416" s="1"/>
      <c r="F416" s="1"/>
      <c r="G416" s="1"/>
      <c r="H416" s="1"/>
      <c r="I416" s="1"/>
      <c r="J416" s="1"/>
    </row>
    <row r="417" spans="1:10" ht="15.75" customHeight="1">
      <c r="A417" s="93"/>
      <c r="B417" s="94"/>
      <c r="C417" s="1"/>
      <c r="D417" s="1"/>
      <c r="E417" s="1"/>
      <c r="F417" s="1"/>
      <c r="G417" s="1"/>
      <c r="H417" s="1"/>
      <c r="I417" s="1"/>
      <c r="J417" s="1"/>
    </row>
    <row r="418" spans="1:10" ht="15.75" customHeight="1">
      <c r="A418" s="93"/>
      <c r="B418" s="94"/>
      <c r="C418" s="1"/>
      <c r="D418" s="1"/>
      <c r="E418" s="1"/>
      <c r="F418" s="1"/>
      <c r="G418" s="1"/>
      <c r="H418" s="1"/>
      <c r="I418" s="1"/>
      <c r="J418" s="1"/>
    </row>
    <row r="419" spans="1:10" ht="15.75" customHeight="1">
      <c r="A419" s="93"/>
      <c r="B419" s="94"/>
      <c r="C419" s="1"/>
      <c r="D419" s="1"/>
      <c r="E419" s="1"/>
      <c r="F419" s="1"/>
      <c r="G419" s="1"/>
      <c r="H419" s="1"/>
      <c r="I419" s="1"/>
      <c r="J419" s="1"/>
    </row>
    <row r="420" spans="1:10" ht="15.75" customHeight="1">
      <c r="A420" s="93"/>
      <c r="B420" s="94"/>
      <c r="C420" s="1"/>
      <c r="D420" s="1"/>
      <c r="E420" s="1"/>
      <c r="F420" s="1"/>
      <c r="G420" s="1"/>
      <c r="H420" s="1"/>
      <c r="I420" s="1"/>
      <c r="J420" s="1"/>
    </row>
    <row r="421" spans="1:10" ht="15.75" customHeight="1">
      <c r="A421" s="93"/>
      <c r="B421" s="94"/>
      <c r="C421" s="1"/>
      <c r="D421" s="1"/>
      <c r="E421" s="1"/>
      <c r="F421" s="1"/>
      <c r="G421" s="1"/>
      <c r="H421" s="1"/>
      <c r="I421" s="1"/>
      <c r="J421" s="1"/>
    </row>
    <row r="422" spans="1:10" ht="15.75" customHeight="1">
      <c r="A422" s="93"/>
      <c r="B422" s="94"/>
      <c r="C422" s="1"/>
      <c r="D422" s="1"/>
      <c r="E422" s="1"/>
      <c r="F422" s="1"/>
      <c r="G422" s="1"/>
      <c r="H422" s="1"/>
      <c r="I422" s="1"/>
      <c r="J422" s="1"/>
    </row>
    <row r="423" spans="1:10" ht="15.75" customHeight="1">
      <c r="A423" s="93"/>
      <c r="B423" s="94"/>
      <c r="C423" s="1"/>
      <c r="D423" s="1"/>
      <c r="E423" s="1"/>
      <c r="F423" s="1"/>
      <c r="G423" s="1"/>
      <c r="H423" s="1"/>
      <c r="I423" s="1"/>
      <c r="J423" s="1"/>
    </row>
    <row r="424" spans="1:10" ht="15.75" customHeight="1">
      <c r="A424" s="93"/>
      <c r="B424" s="94"/>
      <c r="C424" s="1"/>
      <c r="D424" s="1"/>
      <c r="E424" s="1"/>
      <c r="F424" s="1"/>
      <c r="G424" s="1"/>
      <c r="H424" s="1"/>
      <c r="I424" s="1"/>
      <c r="J424" s="1"/>
    </row>
    <row r="425" spans="1:10" ht="15.75" customHeight="1">
      <c r="A425" s="93"/>
      <c r="B425" s="94"/>
      <c r="C425" s="1"/>
      <c r="D425" s="1"/>
      <c r="E425" s="1"/>
      <c r="F425" s="1"/>
      <c r="G425" s="1"/>
      <c r="H425" s="1"/>
      <c r="I425" s="1"/>
      <c r="J425" s="1"/>
    </row>
    <row r="426" spans="1:10" ht="15.75" customHeight="1">
      <c r="A426" s="93"/>
      <c r="B426" s="94"/>
      <c r="C426" s="1"/>
      <c r="D426" s="1"/>
      <c r="E426" s="1"/>
      <c r="F426" s="1"/>
      <c r="G426" s="1"/>
      <c r="H426" s="1"/>
      <c r="I426" s="1"/>
      <c r="J426" s="1"/>
    </row>
    <row r="427" spans="1:10" ht="15.75" customHeight="1">
      <c r="A427" s="93"/>
      <c r="B427" s="94"/>
      <c r="C427" s="1"/>
      <c r="D427" s="1"/>
      <c r="E427" s="1"/>
      <c r="F427" s="1"/>
      <c r="G427" s="1"/>
      <c r="H427" s="1"/>
      <c r="I427" s="1"/>
      <c r="J427" s="1"/>
    </row>
    <row r="428" spans="1:10" ht="15.75" customHeight="1">
      <c r="A428" s="93"/>
      <c r="B428" s="94"/>
      <c r="C428" s="1"/>
      <c r="D428" s="1"/>
      <c r="E428" s="1"/>
      <c r="F428" s="1"/>
      <c r="G428" s="1"/>
      <c r="H428" s="1"/>
      <c r="I428" s="1"/>
      <c r="J428" s="1"/>
    </row>
    <row r="429" spans="1:10" ht="15.75" customHeight="1">
      <c r="A429" s="93"/>
      <c r="B429" s="94"/>
      <c r="C429" s="1"/>
      <c r="D429" s="1"/>
      <c r="E429" s="1"/>
      <c r="F429" s="1"/>
      <c r="G429" s="1"/>
      <c r="H429" s="1"/>
      <c r="I429" s="1"/>
      <c r="J429" s="1"/>
    </row>
    <row r="430" spans="1:10" ht="15.75" customHeight="1">
      <c r="A430" s="93"/>
      <c r="B430" s="94"/>
      <c r="C430" s="1"/>
      <c r="D430" s="1"/>
      <c r="E430" s="1"/>
      <c r="F430" s="1"/>
      <c r="G430" s="1"/>
      <c r="H430" s="1"/>
      <c r="I430" s="1"/>
      <c r="J430" s="1"/>
    </row>
    <row r="431" spans="1:10" ht="15.75" customHeight="1">
      <c r="A431" s="93"/>
      <c r="B431" s="94"/>
      <c r="C431" s="1"/>
      <c r="D431" s="1"/>
      <c r="E431" s="1"/>
      <c r="F431" s="1"/>
      <c r="G431" s="1"/>
      <c r="H431" s="1"/>
      <c r="I431" s="1"/>
      <c r="J431" s="1"/>
    </row>
    <row r="432" spans="1:10" ht="15.75" customHeight="1">
      <c r="A432" s="93"/>
      <c r="B432" s="94"/>
      <c r="C432" s="1"/>
      <c r="D432" s="1"/>
      <c r="E432" s="1"/>
      <c r="F432" s="1"/>
      <c r="G432" s="1"/>
      <c r="H432" s="1"/>
      <c r="I432" s="1"/>
      <c r="J432" s="1"/>
    </row>
    <row r="433" spans="1:10" ht="15.75" customHeight="1">
      <c r="A433" s="93"/>
      <c r="B433" s="94"/>
      <c r="C433" s="1"/>
      <c r="D433" s="1"/>
      <c r="E433" s="1"/>
      <c r="F433" s="1"/>
      <c r="G433" s="1"/>
      <c r="H433" s="1"/>
      <c r="I433" s="1"/>
      <c r="J433" s="1"/>
    </row>
    <row r="434" spans="1:10" ht="15.75" customHeight="1">
      <c r="A434" s="93"/>
      <c r="B434" s="94"/>
      <c r="C434" s="1"/>
      <c r="D434" s="1"/>
      <c r="E434" s="1"/>
      <c r="F434" s="1"/>
      <c r="G434" s="1"/>
      <c r="H434" s="1"/>
      <c r="I434" s="1"/>
      <c r="J434" s="1"/>
    </row>
    <row r="435" spans="1:10" ht="15.75" customHeight="1">
      <c r="A435" s="93"/>
      <c r="B435" s="94"/>
      <c r="C435" s="1"/>
      <c r="D435" s="1"/>
      <c r="E435" s="1"/>
      <c r="F435" s="1"/>
      <c r="G435" s="1"/>
      <c r="H435" s="1"/>
      <c r="I435" s="1"/>
      <c r="J435" s="1"/>
    </row>
    <row r="436" spans="1:10" ht="15.75" customHeight="1">
      <c r="A436" s="93"/>
      <c r="B436" s="94"/>
      <c r="C436" s="1"/>
      <c r="D436" s="1"/>
      <c r="E436" s="1"/>
      <c r="F436" s="1"/>
      <c r="G436" s="1"/>
      <c r="H436" s="1"/>
      <c r="I436" s="1"/>
      <c r="J436" s="1"/>
    </row>
    <row r="437" spans="1:10" ht="15.75" customHeight="1">
      <c r="A437" s="93"/>
      <c r="B437" s="94"/>
      <c r="C437" s="1"/>
      <c r="D437" s="1"/>
      <c r="E437" s="1"/>
      <c r="F437" s="1"/>
      <c r="G437" s="1"/>
      <c r="H437" s="1"/>
      <c r="I437" s="1"/>
      <c r="J437" s="1"/>
    </row>
    <row r="438" spans="1:10" ht="15.75" customHeight="1">
      <c r="A438" s="93"/>
      <c r="B438" s="94"/>
      <c r="C438" s="1"/>
      <c r="D438" s="1"/>
      <c r="E438" s="1"/>
      <c r="F438" s="1"/>
      <c r="G438" s="1"/>
      <c r="H438" s="1"/>
      <c r="I438" s="1"/>
      <c r="J438" s="1"/>
    </row>
    <row r="439" spans="1:10" ht="15.75" customHeight="1">
      <c r="A439" s="93"/>
      <c r="B439" s="94"/>
      <c r="C439" s="1"/>
      <c r="D439" s="1"/>
      <c r="E439" s="1"/>
      <c r="F439" s="1"/>
      <c r="G439" s="1"/>
      <c r="H439" s="1"/>
      <c r="I439" s="1"/>
      <c r="J439" s="1"/>
    </row>
    <row r="440" spans="1:10" ht="15.75" customHeight="1">
      <c r="A440" s="93"/>
      <c r="B440" s="94"/>
      <c r="C440" s="1"/>
      <c r="D440" s="1"/>
      <c r="E440" s="1"/>
      <c r="F440" s="1"/>
      <c r="G440" s="1"/>
      <c r="H440" s="1"/>
      <c r="I440" s="1"/>
      <c r="J440" s="1"/>
    </row>
    <row r="441" spans="1:10" ht="15.75" customHeight="1">
      <c r="A441" s="93"/>
      <c r="B441" s="94"/>
      <c r="C441" s="1"/>
      <c r="D441" s="1"/>
      <c r="E441" s="1"/>
      <c r="F441" s="1"/>
      <c r="G441" s="1"/>
      <c r="H441" s="1"/>
      <c r="I441" s="1"/>
      <c r="J441" s="1"/>
    </row>
    <row r="442" spans="1:10" ht="15.75" customHeight="1">
      <c r="A442" s="93"/>
      <c r="B442" s="94"/>
      <c r="C442" s="1"/>
      <c r="D442" s="1"/>
      <c r="E442" s="1"/>
      <c r="F442" s="1"/>
      <c r="G442" s="1"/>
      <c r="H442" s="1"/>
      <c r="I442" s="1"/>
      <c r="J442" s="1"/>
    </row>
    <row r="443" spans="1:10" ht="15.75" customHeight="1">
      <c r="A443" s="93"/>
      <c r="B443" s="94"/>
      <c r="C443" s="1"/>
      <c r="D443" s="1"/>
      <c r="E443" s="1"/>
      <c r="F443" s="1"/>
      <c r="G443" s="1"/>
      <c r="H443" s="1"/>
      <c r="I443" s="1"/>
      <c r="J443" s="1"/>
    </row>
    <row r="444" spans="1:10" ht="15.75" customHeight="1">
      <c r="A444" s="93"/>
      <c r="B444" s="94"/>
      <c r="C444" s="1"/>
      <c r="D444" s="1"/>
      <c r="E444" s="1"/>
      <c r="F444" s="1"/>
      <c r="G444" s="1"/>
      <c r="H444" s="1"/>
      <c r="I444" s="1"/>
      <c r="J444" s="1"/>
    </row>
    <row r="445" spans="1:10" ht="15.75" customHeight="1">
      <c r="A445" s="93"/>
      <c r="B445" s="94"/>
      <c r="C445" s="1"/>
      <c r="D445" s="1"/>
      <c r="E445" s="1"/>
      <c r="F445" s="1"/>
      <c r="G445" s="1"/>
      <c r="H445" s="1"/>
      <c r="I445" s="1"/>
      <c r="J445" s="1"/>
    </row>
    <row r="446" spans="1:10" ht="15.75" customHeight="1">
      <c r="A446" s="93"/>
      <c r="B446" s="94"/>
      <c r="C446" s="1"/>
      <c r="D446" s="1"/>
      <c r="E446" s="1"/>
      <c r="F446" s="1"/>
      <c r="G446" s="1"/>
      <c r="H446" s="1"/>
      <c r="I446" s="1"/>
      <c r="J446" s="1"/>
    </row>
    <row r="447" spans="1:10" ht="15.75" customHeight="1">
      <c r="A447" s="93"/>
      <c r="B447" s="94"/>
      <c r="C447" s="1"/>
      <c r="D447" s="1"/>
      <c r="E447" s="1"/>
      <c r="F447" s="1"/>
      <c r="G447" s="1"/>
      <c r="H447" s="1"/>
      <c r="I447" s="1"/>
      <c r="J447" s="1"/>
    </row>
    <row r="448" spans="1:10" ht="15.75" customHeight="1">
      <c r="A448" s="93"/>
      <c r="B448" s="94"/>
      <c r="C448" s="1"/>
      <c r="D448" s="1"/>
      <c r="E448" s="1"/>
      <c r="F448" s="1"/>
      <c r="G448" s="1"/>
      <c r="H448" s="1"/>
      <c r="I448" s="1"/>
      <c r="J448" s="1"/>
    </row>
    <row r="449" spans="1:10" ht="15.75" customHeight="1">
      <c r="A449" s="93"/>
      <c r="B449" s="94"/>
      <c r="C449" s="1"/>
      <c r="D449" s="1"/>
      <c r="E449" s="1"/>
      <c r="F449" s="1"/>
      <c r="G449" s="1"/>
      <c r="H449" s="1"/>
      <c r="I449" s="1"/>
      <c r="J449" s="1"/>
    </row>
    <row r="450" spans="1:10" ht="15.75" customHeight="1">
      <c r="A450" s="93"/>
      <c r="B450" s="94"/>
      <c r="C450" s="1"/>
      <c r="D450" s="1"/>
      <c r="E450" s="1"/>
      <c r="F450" s="1"/>
      <c r="G450" s="1"/>
      <c r="H450" s="1"/>
      <c r="I450" s="1"/>
      <c r="J450" s="1"/>
    </row>
    <row r="451" spans="1:10" ht="15.75" customHeight="1">
      <c r="A451" s="93"/>
      <c r="B451" s="94"/>
      <c r="C451" s="1"/>
      <c r="D451" s="1"/>
      <c r="E451" s="1"/>
      <c r="F451" s="1"/>
      <c r="G451" s="1"/>
      <c r="H451" s="1"/>
      <c r="I451" s="1"/>
      <c r="J451" s="1"/>
    </row>
    <row r="452" spans="1:10" ht="15.75" customHeight="1">
      <c r="A452" s="93"/>
      <c r="B452" s="94"/>
      <c r="C452" s="1"/>
      <c r="D452" s="1"/>
      <c r="E452" s="1"/>
      <c r="F452" s="1"/>
      <c r="G452" s="1"/>
      <c r="H452" s="1"/>
      <c r="I452" s="1"/>
      <c r="J452" s="1"/>
    </row>
    <row r="453" spans="1:10" ht="15.75" customHeight="1">
      <c r="A453" s="93"/>
      <c r="B453" s="94"/>
      <c r="C453" s="1"/>
      <c r="D453" s="1"/>
      <c r="E453" s="1"/>
      <c r="F453" s="1"/>
      <c r="G453" s="1"/>
      <c r="H453" s="1"/>
      <c r="I453" s="1"/>
      <c r="J453" s="1"/>
    </row>
    <row r="454" spans="1:10" ht="15.75" customHeight="1">
      <c r="A454" s="93"/>
      <c r="B454" s="94"/>
      <c r="C454" s="1"/>
      <c r="D454" s="1"/>
      <c r="E454" s="1"/>
      <c r="F454" s="1"/>
      <c r="G454" s="1"/>
      <c r="H454" s="1"/>
      <c r="I454" s="1"/>
      <c r="J454" s="1"/>
    </row>
    <row r="455" spans="1:10" ht="15.75" customHeight="1">
      <c r="A455" s="93"/>
      <c r="B455" s="94"/>
      <c r="C455" s="1"/>
      <c r="D455" s="1"/>
      <c r="E455" s="1"/>
      <c r="F455" s="1"/>
      <c r="G455" s="1"/>
      <c r="H455" s="1"/>
      <c r="I455" s="1"/>
      <c r="J455" s="1"/>
    </row>
    <row r="456" spans="1:10" ht="15.75" customHeight="1">
      <c r="A456" s="93"/>
      <c r="B456" s="94"/>
      <c r="C456" s="1"/>
      <c r="D456" s="1"/>
      <c r="E456" s="1"/>
      <c r="F456" s="1"/>
      <c r="G456" s="1"/>
      <c r="H456" s="1"/>
      <c r="I456" s="1"/>
      <c r="J456" s="1"/>
    </row>
    <row r="457" spans="1:10" ht="15.75" customHeight="1">
      <c r="A457" s="93"/>
      <c r="B457" s="94"/>
      <c r="C457" s="1"/>
      <c r="D457" s="1"/>
      <c r="E457" s="1"/>
      <c r="F457" s="1"/>
      <c r="G457" s="1"/>
      <c r="H457" s="1"/>
      <c r="I457" s="1"/>
      <c r="J457" s="1"/>
    </row>
    <row r="458" spans="1:10" ht="15.75" customHeight="1">
      <c r="A458" s="93"/>
      <c r="B458" s="94"/>
      <c r="C458" s="1"/>
      <c r="D458" s="1"/>
      <c r="E458" s="1"/>
      <c r="F458" s="1"/>
      <c r="G458" s="1"/>
      <c r="H458" s="1"/>
      <c r="I458" s="1"/>
      <c r="J458" s="1"/>
    </row>
    <row r="459" spans="1:10" ht="15.75" customHeight="1">
      <c r="A459" s="93"/>
      <c r="B459" s="94"/>
      <c r="C459" s="1"/>
      <c r="D459" s="1"/>
      <c r="E459" s="1"/>
      <c r="F459" s="1"/>
      <c r="G459" s="1"/>
      <c r="H459" s="1"/>
      <c r="I459" s="1"/>
      <c r="J459" s="1"/>
    </row>
    <row r="460" spans="1:10" ht="15.75" customHeight="1">
      <c r="A460" s="93"/>
      <c r="B460" s="94"/>
      <c r="C460" s="1"/>
      <c r="D460" s="1"/>
      <c r="E460" s="1"/>
      <c r="F460" s="1"/>
      <c r="G460" s="1"/>
      <c r="H460" s="1"/>
      <c r="I460" s="1"/>
      <c r="J460" s="1"/>
    </row>
    <row r="461" spans="1:10" ht="15.75" customHeight="1">
      <c r="A461" s="93"/>
      <c r="B461" s="94"/>
      <c r="C461" s="1"/>
      <c r="D461" s="1"/>
      <c r="E461" s="1"/>
      <c r="F461" s="1"/>
      <c r="G461" s="1"/>
      <c r="H461" s="1"/>
      <c r="I461" s="1"/>
      <c r="J461" s="1"/>
    </row>
    <row r="462" spans="1:10" ht="15.75" customHeight="1">
      <c r="A462" s="93"/>
      <c r="B462" s="94"/>
      <c r="C462" s="1"/>
      <c r="D462" s="1"/>
      <c r="E462" s="1"/>
      <c r="F462" s="1"/>
      <c r="G462" s="1"/>
      <c r="H462" s="1"/>
      <c r="I462" s="1"/>
      <c r="J462" s="1"/>
    </row>
    <row r="463" spans="1:10" ht="15.75" customHeight="1">
      <c r="A463" s="93"/>
      <c r="B463" s="94"/>
      <c r="C463" s="1"/>
      <c r="D463" s="1"/>
      <c r="E463" s="1"/>
      <c r="F463" s="1"/>
      <c r="G463" s="1"/>
      <c r="H463" s="1"/>
      <c r="I463" s="1"/>
      <c r="J463" s="1"/>
    </row>
    <row r="464" spans="1:10" ht="15.75" customHeight="1">
      <c r="A464" s="93"/>
      <c r="B464" s="94"/>
      <c r="C464" s="1"/>
      <c r="D464" s="1"/>
      <c r="E464" s="1"/>
      <c r="F464" s="1"/>
      <c r="G464" s="1"/>
      <c r="H464" s="1"/>
      <c r="I464" s="1"/>
      <c r="J464" s="1"/>
    </row>
    <row r="465" spans="1:10" ht="15.75" customHeight="1">
      <c r="A465" s="93"/>
      <c r="B465" s="94"/>
      <c r="C465" s="1"/>
      <c r="D465" s="1"/>
      <c r="E465" s="1"/>
      <c r="F465" s="1"/>
      <c r="G465" s="1"/>
      <c r="H465" s="1"/>
      <c r="I465" s="1"/>
      <c r="J465" s="1"/>
    </row>
    <row r="466" spans="1:10" ht="15.75" customHeight="1">
      <c r="A466" s="93"/>
      <c r="B466" s="94"/>
      <c r="C466" s="1"/>
      <c r="D466" s="1"/>
      <c r="E466" s="1"/>
      <c r="F466" s="1"/>
      <c r="G466" s="1"/>
      <c r="H466" s="1"/>
      <c r="I466" s="1"/>
      <c r="J466" s="1"/>
    </row>
    <row r="467" spans="1:10" ht="15.75" customHeight="1">
      <c r="A467" s="93"/>
      <c r="B467" s="94"/>
      <c r="C467" s="1"/>
      <c r="D467" s="1"/>
      <c r="E467" s="1"/>
      <c r="F467" s="1"/>
      <c r="G467" s="1"/>
      <c r="H467" s="1"/>
      <c r="I467" s="1"/>
      <c r="J467" s="1"/>
    </row>
    <row r="468" spans="1:10" ht="15.75" customHeight="1">
      <c r="A468" s="93"/>
      <c r="B468" s="94"/>
      <c r="C468" s="1"/>
      <c r="D468" s="1"/>
      <c r="E468" s="1"/>
      <c r="F468" s="1"/>
      <c r="G468" s="1"/>
      <c r="H468" s="1"/>
      <c r="I468" s="1"/>
      <c r="J468" s="1"/>
    </row>
    <row r="469" spans="1:10" ht="15.75" customHeight="1">
      <c r="A469" s="93"/>
      <c r="B469" s="94"/>
      <c r="C469" s="1"/>
      <c r="D469" s="1"/>
      <c r="E469" s="1"/>
      <c r="F469" s="1"/>
      <c r="G469" s="1"/>
      <c r="H469" s="1"/>
      <c r="I469" s="1"/>
      <c r="J469" s="1"/>
    </row>
    <row r="470" spans="1:10" ht="15.75" customHeight="1">
      <c r="A470" s="93"/>
      <c r="B470" s="94"/>
      <c r="C470" s="1"/>
      <c r="D470" s="1"/>
      <c r="E470" s="1"/>
      <c r="F470" s="1"/>
      <c r="G470" s="1"/>
      <c r="H470" s="1"/>
      <c r="I470" s="1"/>
      <c r="J470" s="1"/>
    </row>
    <row r="471" spans="1:10" ht="15.75" customHeight="1">
      <c r="A471" s="93"/>
      <c r="B471" s="94"/>
      <c r="C471" s="1"/>
      <c r="D471" s="1"/>
      <c r="E471" s="1"/>
      <c r="F471" s="1"/>
      <c r="G471" s="1"/>
      <c r="H471" s="1"/>
      <c r="I471" s="1"/>
      <c r="J471" s="1"/>
    </row>
    <row r="472" spans="1:10" ht="15.75" customHeight="1">
      <c r="A472" s="93"/>
      <c r="B472" s="94"/>
      <c r="C472" s="1"/>
      <c r="D472" s="1"/>
      <c r="E472" s="1"/>
      <c r="F472" s="1"/>
      <c r="G472" s="1"/>
      <c r="H472" s="1"/>
      <c r="I472" s="1"/>
      <c r="J472" s="1"/>
    </row>
    <row r="473" spans="1:10" ht="15.75" customHeight="1">
      <c r="A473" s="93"/>
      <c r="B473" s="94"/>
      <c r="C473" s="1"/>
      <c r="D473" s="1"/>
      <c r="E473" s="1"/>
      <c r="F473" s="1"/>
      <c r="G473" s="1"/>
      <c r="H473" s="1"/>
      <c r="I473" s="1"/>
      <c r="J473" s="1"/>
    </row>
    <row r="474" spans="1:10" ht="15.75" customHeight="1">
      <c r="A474" s="93"/>
      <c r="B474" s="94"/>
      <c r="C474" s="1"/>
      <c r="D474" s="1"/>
      <c r="E474" s="1"/>
      <c r="F474" s="1"/>
      <c r="G474" s="1"/>
      <c r="H474" s="1"/>
      <c r="I474" s="1"/>
      <c r="J474" s="1"/>
    </row>
    <row r="475" spans="1:10" ht="15.75" customHeight="1">
      <c r="A475" s="93"/>
      <c r="B475" s="94"/>
      <c r="C475" s="1"/>
      <c r="D475" s="1"/>
      <c r="E475" s="1"/>
      <c r="F475" s="1"/>
      <c r="G475" s="1"/>
      <c r="H475" s="1"/>
      <c r="I475" s="1"/>
      <c r="J475" s="1"/>
    </row>
    <row r="476" spans="1:10" ht="15.75" customHeight="1">
      <c r="A476" s="93"/>
      <c r="B476" s="94"/>
      <c r="C476" s="1"/>
      <c r="D476" s="1"/>
      <c r="E476" s="1"/>
      <c r="F476" s="1"/>
      <c r="G476" s="1"/>
      <c r="H476" s="1"/>
      <c r="I476" s="1"/>
      <c r="J476" s="1"/>
    </row>
    <row r="477" spans="1:10" ht="15.75" customHeight="1">
      <c r="A477" s="93"/>
      <c r="B477" s="94"/>
      <c r="C477" s="1"/>
      <c r="D477" s="1"/>
      <c r="E477" s="1"/>
      <c r="F477" s="1"/>
      <c r="G477" s="1"/>
      <c r="H477" s="1"/>
      <c r="I477" s="1"/>
      <c r="J477" s="1"/>
    </row>
    <row r="478" spans="1:10" ht="15.75" customHeight="1">
      <c r="A478" s="93"/>
      <c r="B478" s="94"/>
      <c r="C478" s="1"/>
      <c r="D478" s="1"/>
      <c r="E478" s="1"/>
      <c r="F478" s="1"/>
      <c r="G478" s="1"/>
      <c r="H478" s="1"/>
      <c r="I478" s="1"/>
      <c r="J478" s="1"/>
    </row>
    <row r="479" spans="1:10" ht="15.75" customHeight="1">
      <c r="A479" s="93"/>
      <c r="B479" s="94"/>
      <c r="C479" s="1"/>
      <c r="D479" s="1"/>
      <c r="E479" s="1"/>
      <c r="F479" s="1"/>
      <c r="G479" s="1"/>
      <c r="H479" s="1"/>
      <c r="I479" s="1"/>
      <c r="J479" s="1"/>
    </row>
    <row r="480" spans="1:10" ht="15.75" customHeight="1">
      <c r="A480" s="93"/>
      <c r="B480" s="94"/>
      <c r="C480" s="1"/>
      <c r="D480" s="1"/>
      <c r="E480" s="1"/>
      <c r="F480" s="1"/>
      <c r="G480" s="1"/>
      <c r="H480" s="1"/>
      <c r="I480" s="1"/>
      <c r="J480" s="1"/>
    </row>
    <row r="481" spans="1:10" ht="15.75" customHeight="1">
      <c r="A481" s="93"/>
      <c r="B481" s="94"/>
      <c r="C481" s="1"/>
      <c r="D481" s="1"/>
      <c r="E481" s="1"/>
      <c r="F481" s="1"/>
      <c r="G481" s="1"/>
      <c r="H481" s="1"/>
      <c r="I481" s="1"/>
      <c r="J481" s="1"/>
    </row>
    <row r="482" spans="1:10" ht="15.75" customHeight="1">
      <c r="A482" s="93"/>
      <c r="B482" s="94"/>
      <c r="C482" s="1"/>
      <c r="D482" s="1"/>
      <c r="E482" s="1"/>
      <c r="F482" s="1"/>
      <c r="G482" s="1"/>
      <c r="H482" s="1"/>
      <c r="I482" s="1"/>
      <c r="J482" s="1"/>
    </row>
    <row r="483" spans="1:10" ht="15.75" customHeight="1">
      <c r="A483" s="93"/>
      <c r="B483" s="94"/>
      <c r="C483" s="1"/>
      <c r="D483" s="1"/>
      <c r="E483" s="1"/>
      <c r="F483" s="1"/>
      <c r="G483" s="1"/>
      <c r="H483" s="1"/>
      <c r="I483" s="1"/>
      <c r="J483" s="1"/>
    </row>
    <row r="484" spans="1:10" ht="15.75" customHeight="1">
      <c r="A484" s="93"/>
      <c r="B484" s="94"/>
      <c r="C484" s="1"/>
      <c r="D484" s="1"/>
      <c r="E484" s="1"/>
      <c r="F484" s="1"/>
      <c r="G484" s="1"/>
      <c r="H484" s="1"/>
      <c r="I484" s="1"/>
      <c r="J484" s="1"/>
    </row>
    <row r="485" spans="1:10" ht="15.75" customHeight="1">
      <c r="A485" s="93"/>
      <c r="B485" s="94"/>
      <c r="C485" s="1"/>
      <c r="D485" s="1"/>
      <c r="E485" s="1"/>
      <c r="F485" s="1"/>
      <c r="G485" s="1"/>
      <c r="H485" s="1"/>
      <c r="I485" s="1"/>
      <c r="J485" s="1"/>
    </row>
    <row r="486" spans="1:10" ht="15.75" customHeight="1">
      <c r="A486" s="93"/>
      <c r="B486" s="94"/>
      <c r="C486" s="1"/>
      <c r="D486" s="1"/>
      <c r="E486" s="1"/>
      <c r="F486" s="1"/>
      <c r="G486" s="1"/>
      <c r="H486" s="1"/>
      <c r="I486" s="1"/>
      <c r="J486" s="1"/>
    </row>
    <row r="487" spans="1:10" ht="15.75" customHeight="1">
      <c r="A487" s="93"/>
      <c r="B487" s="94"/>
      <c r="C487" s="1"/>
      <c r="D487" s="1"/>
      <c r="E487" s="1"/>
      <c r="F487" s="1"/>
      <c r="G487" s="1"/>
      <c r="H487" s="1"/>
      <c r="I487" s="1"/>
      <c r="J487" s="1"/>
    </row>
    <row r="488" spans="1:10" ht="15.75" customHeight="1">
      <c r="A488" s="93"/>
      <c r="B488" s="94"/>
      <c r="C488" s="1"/>
      <c r="D488" s="1"/>
      <c r="E488" s="1"/>
      <c r="F488" s="1"/>
      <c r="G488" s="1"/>
      <c r="H488" s="1"/>
      <c r="I488" s="1"/>
      <c r="J488" s="1"/>
    </row>
    <row r="489" spans="1:10" ht="15.75" customHeight="1">
      <c r="A489" s="93"/>
      <c r="B489" s="94"/>
      <c r="C489" s="1"/>
      <c r="D489" s="1"/>
      <c r="E489" s="1"/>
      <c r="F489" s="1"/>
      <c r="G489" s="1"/>
      <c r="H489" s="1"/>
      <c r="I489" s="1"/>
      <c r="J489" s="1"/>
    </row>
    <row r="490" spans="1:10" ht="15.75" customHeight="1">
      <c r="A490" s="93"/>
      <c r="B490" s="94"/>
      <c r="C490" s="1"/>
      <c r="D490" s="1"/>
      <c r="E490" s="1"/>
      <c r="F490" s="1"/>
      <c r="G490" s="1"/>
      <c r="H490" s="1"/>
      <c r="I490" s="1"/>
      <c r="J490" s="1"/>
    </row>
    <row r="491" spans="1:10" ht="15.75" customHeight="1">
      <c r="A491" s="93"/>
      <c r="B491" s="94"/>
      <c r="C491" s="1"/>
      <c r="D491" s="1"/>
      <c r="E491" s="1"/>
      <c r="F491" s="1"/>
      <c r="G491" s="1"/>
      <c r="H491" s="1"/>
      <c r="I491" s="1"/>
      <c r="J491" s="1"/>
    </row>
    <row r="492" spans="1:10" ht="15.75" customHeight="1">
      <c r="A492" s="93"/>
      <c r="B492" s="94"/>
      <c r="C492" s="1"/>
      <c r="D492" s="1"/>
      <c r="E492" s="1"/>
      <c r="F492" s="1"/>
      <c r="G492" s="1"/>
      <c r="H492" s="1"/>
      <c r="I492" s="1"/>
      <c r="J492" s="1"/>
    </row>
    <row r="493" spans="1:10" ht="15.75" customHeight="1">
      <c r="A493" s="93"/>
      <c r="B493" s="94"/>
      <c r="C493" s="1"/>
      <c r="D493" s="1"/>
      <c r="E493" s="1"/>
      <c r="F493" s="1"/>
      <c r="G493" s="1"/>
      <c r="H493" s="1"/>
      <c r="I493" s="1"/>
      <c r="J493" s="1"/>
    </row>
    <row r="494" spans="1:10" ht="15.75" customHeight="1">
      <c r="A494" s="93"/>
      <c r="B494" s="94"/>
      <c r="C494" s="1"/>
      <c r="D494" s="1"/>
      <c r="E494" s="1"/>
      <c r="F494" s="1"/>
      <c r="G494" s="1"/>
      <c r="H494" s="1"/>
      <c r="I494" s="1"/>
      <c r="J494" s="1"/>
    </row>
    <row r="495" spans="1:10" ht="15.75" customHeight="1">
      <c r="A495" s="93"/>
      <c r="B495" s="94"/>
      <c r="C495" s="1"/>
      <c r="D495" s="1"/>
      <c r="E495" s="1"/>
      <c r="F495" s="1"/>
      <c r="G495" s="1"/>
      <c r="H495" s="1"/>
      <c r="I495" s="1"/>
      <c r="J495" s="1"/>
    </row>
    <row r="496" spans="1:10" ht="15.75" customHeight="1">
      <c r="A496" s="93"/>
      <c r="B496" s="94"/>
      <c r="C496" s="1"/>
      <c r="D496" s="1"/>
      <c r="E496" s="1"/>
      <c r="F496" s="1"/>
      <c r="G496" s="1"/>
      <c r="H496" s="1"/>
      <c r="I496" s="1"/>
      <c r="J496" s="1"/>
    </row>
    <row r="497" spans="1:10" ht="15.75" customHeight="1">
      <c r="A497" s="93"/>
      <c r="B497" s="94"/>
      <c r="C497" s="1"/>
      <c r="D497" s="1"/>
      <c r="E497" s="1"/>
      <c r="F497" s="1"/>
      <c r="G497" s="1"/>
      <c r="H497" s="1"/>
      <c r="I497" s="1"/>
      <c r="J497" s="1"/>
    </row>
    <row r="498" spans="1:10" ht="15.75" customHeight="1">
      <c r="A498" s="93"/>
      <c r="B498" s="94"/>
      <c r="C498" s="1"/>
      <c r="D498" s="1"/>
      <c r="E498" s="1"/>
      <c r="F498" s="1"/>
      <c r="G498" s="1"/>
      <c r="H498" s="1"/>
      <c r="I498" s="1"/>
      <c r="J498" s="1"/>
    </row>
    <row r="499" spans="1:10" ht="15.75" customHeight="1">
      <c r="A499" s="93"/>
      <c r="B499" s="94"/>
      <c r="C499" s="1"/>
      <c r="D499" s="1"/>
      <c r="E499" s="1"/>
      <c r="F499" s="1"/>
      <c r="G499" s="1"/>
      <c r="H499" s="1"/>
      <c r="I499" s="1"/>
      <c r="J499" s="1"/>
    </row>
    <row r="500" spans="1:10" ht="15.75" customHeight="1">
      <c r="A500" s="93"/>
      <c r="B500" s="94"/>
      <c r="C500" s="1"/>
      <c r="D500" s="1"/>
      <c r="E500" s="1"/>
      <c r="F500" s="1"/>
      <c r="G500" s="1"/>
      <c r="H500" s="1"/>
      <c r="I500" s="1"/>
      <c r="J500" s="1"/>
    </row>
    <row r="501" spans="1:10" ht="15.75" customHeight="1">
      <c r="A501" s="93"/>
      <c r="B501" s="94"/>
      <c r="C501" s="1"/>
      <c r="D501" s="1"/>
      <c r="E501" s="1"/>
      <c r="F501" s="1"/>
      <c r="G501" s="1"/>
      <c r="H501" s="1"/>
      <c r="I501" s="1"/>
      <c r="J501" s="1"/>
    </row>
    <row r="502" spans="1:10" ht="15.75" customHeight="1">
      <c r="A502" s="93"/>
      <c r="B502" s="94"/>
      <c r="C502" s="1"/>
      <c r="D502" s="1"/>
      <c r="E502" s="1"/>
      <c r="F502" s="1"/>
      <c r="G502" s="1"/>
      <c r="H502" s="1"/>
      <c r="I502" s="1"/>
      <c r="J502" s="1"/>
    </row>
    <row r="503" spans="1:10" ht="15.75" customHeight="1">
      <c r="A503" s="93"/>
      <c r="B503" s="94"/>
      <c r="C503" s="1"/>
      <c r="D503" s="1"/>
      <c r="E503" s="1"/>
      <c r="F503" s="1"/>
      <c r="G503" s="1"/>
      <c r="H503" s="1"/>
      <c r="I503" s="1"/>
      <c r="J503" s="1"/>
    </row>
    <row r="504" spans="1:10" ht="15.75" customHeight="1">
      <c r="A504" s="93"/>
      <c r="B504" s="94"/>
      <c r="C504" s="1"/>
      <c r="D504" s="1"/>
      <c r="E504" s="1"/>
      <c r="F504" s="1"/>
      <c r="G504" s="1"/>
      <c r="H504" s="1"/>
      <c r="I504" s="1"/>
      <c r="J504" s="1"/>
    </row>
    <row r="505" spans="1:10" ht="15.75" customHeight="1">
      <c r="A505" s="93"/>
      <c r="B505" s="94"/>
      <c r="C505" s="1"/>
      <c r="D505" s="1"/>
      <c r="E505" s="1"/>
      <c r="F505" s="1"/>
      <c r="G505" s="1"/>
      <c r="H505" s="1"/>
      <c r="I505" s="1"/>
      <c r="J505" s="1"/>
    </row>
    <row r="506" spans="1:10" ht="15.75" customHeight="1">
      <c r="A506" s="93"/>
      <c r="B506" s="94"/>
      <c r="C506" s="1"/>
      <c r="D506" s="1"/>
      <c r="E506" s="1"/>
      <c r="F506" s="1"/>
      <c r="G506" s="1"/>
      <c r="H506" s="1"/>
      <c r="I506" s="1"/>
      <c r="J506" s="1"/>
    </row>
    <row r="507" spans="1:10" ht="15.75" customHeight="1">
      <c r="A507" s="93"/>
      <c r="B507" s="94"/>
      <c r="C507" s="1"/>
      <c r="D507" s="1"/>
      <c r="E507" s="1"/>
      <c r="F507" s="1"/>
      <c r="G507" s="1"/>
      <c r="H507" s="1"/>
      <c r="I507" s="1"/>
      <c r="J507" s="1"/>
    </row>
    <row r="508" spans="1:10" ht="15.75" customHeight="1">
      <c r="A508" s="93"/>
      <c r="B508" s="94"/>
      <c r="C508" s="1"/>
      <c r="D508" s="1"/>
      <c r="E508" s="1"/>
      <c r="F508" s="1"/>
      <c r="G508" s="1"/>
      <c r="H508" s="1"/>
      <c r="I508" s="1"/>
      <c r="J508" s="1"/>
    </row>
    <row r="509" spans="1:10" ht="15.75" customHeight="1">
      <c r="A509" s="93"/>
      <c r="B509" s="94"/>
      <c r="C509" s="1"/>
      <c r="D509" s="1"/>
      <c r="E509" s="1"/>
      <c r="F509" s="1"/>
      <c r="G509" s="1"/>
      <c r="H509" s="1"/>
      <c r="I509" s="1"/>
      <c r="J509" s="1"/>
    </row>
    <row r="510" spans="1:10" ht="15.75" customHeight="1">
      <c r="A510" s="93"/>
      <c r="B510" s="94"/>
      <c r="C510" s="1"/>
      <c r="D510" s="1"/>
      <c r="E510" s="1"/>
      <c r="F510" s="1"/>
      <c r="G510" s="1"/>
      <c r="H510" s="1"/>
      <c r="I510" s="1"/>
      <c r="J510" s="1"/>
    </row>
    <row r="511" spans="1:10" ht="15.75" customHeight="1">
      <c r="A511" s="93"/>
      <c r="B511" s="94"/>
      <c r="C511" s="1"/>
      <c r="D511" s="1"/>
      <c r="E511" s="1"/>
      <c r="F511" s="1"/>
      <c r="G511" s="1"/>
      <c r="H511" s="1"/>
      <c r="I511" s="1"/>
      <c r="J511" s="1"/>
    </row>
    <row r="512" spans="1:10" ht="15.75" customHeight="1">
      <c r="A512" s="93"/>
      <c r="B512" s="94"/>
      <c r="C512" s="1"/>
      <c r="D512" s="1"/>
      <c r="E512" s="1"/>
      <c r="F512" s="1"/>
      <c r="G512" s="1"/>
      <c r="H512" s="1"/>
      <c r="I512" s="1"/>
      <c r="J512" s="1"/>
    </row>
    <row r="513" spans="1:10" ht="15.75" customHeight="1">
      <c r="A513" s="93"/>
      <c r="B513" s="94"/>
      <c r="C513" s="1"/>
      <c r="D513" s="1"/>
      <c r="E513" s="1"/>
      <c r="F513" s="1"/>
      <c r="G513" s="1"/>
      <c r="H513" s="1"/>
      <c r="I513" s="1"/>
      <c r="J513" s="1"/>
    </row>
    <row r="514" spans="1:10" ht="15.75" customHeight="1">
      <c r="A514" s="93"/>
      <c r="B514" s="94"/>
      <c r="C514" s="1"/>
      <c r="D514" s="1"/>
      <c r="E514" s="1"/>
      <c r="F514" s="1"/>
      <c r="G514" s="1"/>
      <c r="H514" s="1"/>
      <c r="I514" s="1"/>
      <c r="J514" s="1"/>
    </row>
    <row r="515" spans="1:10" ht="15.75" customHeight="1">
      <c r="A515" s="93"/>
      <c r="B515" s="94"/>
      <c r="C515" s="1"/>
      <c r="D515" s="1"/>
      <c r="E515" s="1"/>
      <c r="F515" s="1"/>
      <c r="G515" s="1"/>
      <c r="H515" s="1"/>
      <c r="I515" s="1"/>
      <c r="J515" s="1"/>
    </row>
    <row r="516" spans="1:10" ht="15.75" customHeight="1">
      <c r="A516" s="93"/>
      <c r="B516" s="94"/>
      <c r="C516" s="1"/>
      <c r="D516" s="1"/>
      <c r="E516" s="1"/>
      <c r="F516" s="1"/>
      <c r="G516" s="1"/>
      <c r="H516" s="1"/>
      <c r="I516" s="1"/>
      <c r="J516" s="1"/>
    </row>
    <row r="517" spans="1:10" ht="15.75" customHeight="1">
      <c r="A517" s="93"/>
      <c r="B517" s="94"/>
      <c r="C517" s="1"/>
      <c r="D517" s="1"/>
      <c r="E517" s="1"/>
      <c r="F517" s="1"/>
      <c r="G517" s="1"/>
      <c r="H517" s="1"/>
      <c r="I517" s="1"/>
      <c r="J517" s="1"/>
    </row>
    <row r="518" spans="1:10" ht="15.75" customHeight="1">
      <c r="A518" s="93"/>
      <c r="B518" s="94"/>
      <c r="C518" s="1"/>
      <c r="D518" s="1"/>
      <c r="E518" s="1"/>
      <c r="F518" s="1"/>
      <c r="G518" s="1"/>
      <c r="H518" s="1"/>
      <c r="I518" s="1"/>
      <c r="J518" s="1"/>
    </row>
    <row r="519" spans="1:10" ht="15.75" customHeight="1">
      <c r="A519" s="93"/>
      <c r="B519" s="94"/>
      <c r="C519" s="1"/>
      <c r="D519" s="1"/>
      <c r="E519" s="1"/>
      <c r="F519" s="1"/>
      <c r="G519" s="1"/>
      <c r="H519" s="1"/>
      <c r="I519" s="1"/>
      <c r="J519" s="1"/>
    </row>
    <row r="520" spans="1:10" ht="15.75" customHeight="1">
      <c r="A520" s="93"/>
      <c r="B520" s="94"/>
      <c r="C520" s="1"/>
      <c r="D520" s="1"/>
      <c r="E520" s="1"/>
      <c r="F520" s="1"/>
      <c r="G520" s="1"/>
      <c r="H520" s="1"/>
      <c r="I520" s="1"/>
      <c r="J520" s="1"/>
    </row>
    <row r="521" spans="1:10" ht="15.75" customHeight="1">
      <c r="A521" s="93"/>
      <c r="B521" s="94"/>
      <c r="C521" s="1"/>
      <c r="D521" s="1"/>
      <c r="E521" s="1"/>
      <c r="F521" s="1"/>
      <c r="G521" s="1"/>
      <c r="H521" s="1"/>
      <c r="I521" s="1"/>
      <c r="J521" s="1"/>
    </row>
    <row r="522" spans="1:10" ht="15.75" customHeight="1">
      <c r="A522" s="93"/>
      <c r="B522" s="94"/>
      <c r="C522" s="1"/>
      <c r="D522" s="1"/>
      <c r="E522" s="1"/>
      <c r="F522" s="1"/>
      <c r="G522" s="1"/>
      <c r="H522" s="1"/>
      <c r="I522" s="1"/>
      <c r="J522" s="1"/>
    </row>
    <row r="523" spans="1:10" ht="15.75" customHeight="1">
      <c r="A523" s="93"/>
      <c r="B523" s="94"/>
      <c r="C523" s="1"/>
      <c r="D523" s="1"/>
      <c r="E523" s="1"/>
      <c r="F523" s="1"/>
      <c r="G523" s="1"/>
      <c r="H523" s="1"/>
      <c r="I523" s="1"/>
      <c r="J523" s="1"/>
    </row>
    <row r="524" spans="1:10" ht="15.75" customHeight="1">
      <c r="A524" s="93"/>
      <c r="B524" s="94"/>
      <c r="C524" s="1"/>
      <c r="D524" s="1"/>
      <c r="E524" s="1"/>
      <c r="F524" s="1"/>
      <c r="G524" s="1"/>
      <c r="H524" s="1"/>
      <c r="I524" s="1"/>
      <c r="J524" s="1"/>
    </row>
    <row r="525" spans="1:10" ht="15.75" customHeight="1">
      <c r="A525" s="93"/>
      <c r="B525" s="94"/>
      <c r="C525" s="1"/>
      <c r="D525" s="1"/>
      <c r="E525" s="1"/>
      <c r="F525" s="1"/>
      <c r="G525" s="1"/>
      <c r="H525" s="1"/>
      <c r="I525" s="1"/>
      <c r="J525" s="1"/>
    </row>
    <row r="526" spans="1:10" ht="15.75" customHeight="1">
      <c r="A526" s="93"/>
      <c r="B526" s="94"/>
      <c r="C526" s="1"/>
      <c r="D526" s="1"/>
      <c r="E526" s="1"/>
      <c r="F526" s="1"/>
      <c r="G526" s="1"/>
      <c r="H526" s="1"/>
      <c r="I526" s="1"/>
      <c r="J526" s="1"/>
    </row>
    <row r="527" spans="1:10" ht="15.75" customHeight="1">
      <c r="A527" s="93"/>
      <c r="B527" s="94"/>
      <c r="C527" s="1"/>
      <c r="D527" s="1"/>
      <c r="E527" s="1"/>
      <c r="F527" s="1"/>
      <c r="G527" s="1"/>
      <c r="H527" s="1"/>
      <c r="I527" s="1"/>
      <c r="J527" s="1"/>
    </row>
    <row r="528" spans="1:10" ht="15.75" customHeight="1">
      <c r="A528" s="93"/>
      <c r="B528" s="94"/>
      <c r="C528" s="1"/>
      <c r="D528" s="1"/>
      <c r="E528" s="1"/>
      <c r="F528" s="1"/>
      <c r="G528" s="1"/>
      <c r="H528" s="1"/>
      <c r="I528" s="1"/>
      <c r="J528" s="1"/>
    </row>
    <row r="529" spans="1:10" ht="15.75" customHeight="1">
      <c r="A529" s="93"/>
      <c r="B529" s="94"/>
      <c r="C529" s="1"/>
      <c r="D529" s="1"/>
      <c r="E529" s="1"/>
      <c r="F529" s="1"/>
      <c r="G529" s="1"/>
      <c r="H529" s="1"/>
      <c r="I529" s="1"/>
      <c r="J529" s="1"/>
    </row>
    <row r="530" spans="1:10" ht="15.75" customHeight="1">
      <c r="A530" s="93"/>
      <c r="B530" s="94"/>
      <c r="C530" s="1"/>
      <c r="D530" s="1"/>
      <c r="E530" s="1"/>
      <c r="F530" s="1"/>
      <c r="G530" s="1"/>
      <c r="H530" s="1"/>
      <c r="I530" s="1"/>
      <c r="J530" s="1"/>
    </row>
    <row r="531" spans="1:10" ht="15.75" customHeight="1">
      <c r="A531" s="93"/>
      <c r="B531" s="94"/>
      <c r="C531" s="1"/>
      <c r="D531" s="1"/>
      <c r="E531" s="1"/>
      <c r="F531" s="1"/>
      <c r="G531" s="1"/>
      <c r="H531" s="1"/>
      <c r="I531" s="1"/>
      <c r="J531" s="1"/>
    </row>
    <row r="532" spans="1:10" ht="15.75" customHeight="1">
      <c r="A532" s="93"/>
      <c r="B532" s="94"/>
      <c r="C532" s="1"/>
      <c r="D532" s="1"/>
      <c r="E532" s="1"/>
      <c r="F532" s="1"/>
      <c r="G532" s="1"/>
      <c r="H532" s="1"/>
      <c r="I532" s="1"/>
      <c r="J532" s="1"/>
    </row>
    <row r="533" spans="1:10" ht="15.75" customHeight="1">
      <c r="A533" s="93"/>
      <c r="B533" s="94"/>
      <c r="C533" s="1"/>
      <c r="D533" s="1"/>
      <c r="E533" s="1"/>
      <c r="F533" s="1"/>
      <c r="G533" s="1"/>
      <c r="H533" s="1"/>
      <c r="I533" s="1"/>
      <c r="J533" s="1"/>
    </row>
    <row r="534" spans="1:10" ht="15.75" customHeight="1">
      <c r="A534" s="93"/>
      <c r="B534" s="94"/>
      <c r="C534" s="1"/>
      <c r="D534" s="1"/>
      <c r="E534" s="1"/>
      <c r="F534" s="1"/>
      <c r="G534" s="1"/>
      <c r="H534" s="1"/>
      <c r="I534" s="1"/>
      <c r="J534" s="1"/>
    </row>
    <row r="535" spans="1:10" ht="15.75" customHeight="1">
      <c r="A535" s="93"/>
      <c r="B535" s="94"/>
      <c r="C535" s="1"/>
      <c r="D535" s="1"/>
      <c r="E535" s="1"/>
      <c r="F535" s="1"/>
      <c r="G535" s="1"/>
      <c r="H535" s="1"/>
      <c r="I535" s="1"/>
      <c r="J535" s="1"/>
    </row>
    <row r="536" spans="1:10" ht="15.75" customHeight="1">
      <c r="A536" s="93"/>
      <c r="B536" s="94"/>
      <c r="C536" s="1"/>
      <c r="D536" s="1"/>
      <c r="E536" s="1"/>
      <c r="F536" s="1"/>
      <c r="G536" s="1"/>
      <c r="H536" s="1"/>
      <c r="I536" s="1"/>
      <c r="J536" s="1"/>
    </row>
    <row r="537" spans="1:10" ht="15.75" customHeight="1">
      <c r="A537" s="93"/>
      <c r="B537" s="94"/>
      <c r="C537" s="1"/>
      <c r="D537" s="1"/>
      <c r="E537" s="1"/>
      <c r="F537" s="1"/>
      <c r="G537" s="1"/>
      <c r="H537" s="1"/>
      <c r="I537" s="1"/>
      <c r="J537" s="1"/>
    </row>
    <row r="538" spans="1:10" ht="15.75" customHeight="1">
      <c r="A538" s="93"/>
      <c r="B538" s="94"/>
      <c r="C538" s="1"/>
      <c r="D538" s="1"/>
      <c r="E538" s="1"/>
      <c r="F538" s="1"/>
      <c r="G538" s="1"/>
      <c r="H538" s="1"/>
      <c r="I538" s="1"/>
      <c r="J538" s="1"/>
    </row>
    <row r="539" spans="1:10" ht="15.75" customHeight="1">
      <c r="A539" s="93"/>
      <c r="B539" s="94"/>
      <c r="C539" s="1"/>
      <c r="D539" s="1"/>
      <c r="E539" s="1"/>
      <c r="F539" s="1"/>
      <c r="G539" s="1"/>
      <c r="H539" s="1"/>
      <c r="I539" s="1"/>
      <c r="J539" s="1"/>
    </row>
    <row r="540" spans="1:10" ht="15.75" customHeight="1">
      <c r="A540" s="93"/>
      <c r="B540" s="94"/>
      <c r="C540" s="1"/>
      <c r="D540" s="1"/>
      <c r="E540" s="1"/>
      <c r="F540" s="1"/>
      <c r="G540" s="1"/>
      <c r="H540" s="1"/>
      <c r="I540" s="1"/>
      <c r="J540" s="1"/>
    </row>
    <row r="541" spans="1:10" ht="15.75" customHeight="1">
      <c r="A541" s="93"/>
      <c r="B541" s="94"/>
      <c r="C541" s="1"/>
      <c r="D541" s="1"/>
      <c r="E541" s="1"/>
      <c r="F541" s="1"/>
      <c r="G541" s="1"/>
      <c r="H541" s="1"/>
      <c r="I541" s="1"/>
      <c r="J541" s="1"/>
    </row>
    <row r="542" spans="1:10" ht="15.75" customHeight="1">
      <c r="A542" s="93"/>
      <c r="B542" s="94"/>
      <c r="C542" s="1"/>
      <c r="D542" s="1"/>
      <c r="E542" s="1"/>
      <c r="F542" s="1"/>
      <c r="G542" s="1"/>
      <c r="H542" s="1"/>
      <c r="I542" s="1"/>
      <c r="J542" s="1"/>
    </row>
    <row r="543" spans="1:10" ht="15.75" customHeight="1">
      <c r="A543" s="93"/>
      <c r="B543" s="94"/>
      <c r="C543" s="1"/>
      <c r="D543" s="1"/>
      <c r="E543" s="1"/>
      <c r="F543" s="1"/>
      <c r="G543" s="1"/>
      <c r="H543" s="1"/>
      <c r="I543" s="1"/>
      <c r="J543" s="1"/>
    </row>
    <row r="544" spans="1:10" ht="15.75" customHeight="1">
      <c r="A544" s="93"/>
      <c r="B544" s="94"/>
      <c r="C544" s="1"/>
      <c r="D544" s="1"/>
      <c r="E544" s="1"/>
      <c r="F544" s="1"/>
      <c r="G544" s="1"/>
      <c r="H544" s="1"/>
      <c r="I544" s="1"/>
      <c r="J544" s="1"/>
    </row>
    <row r="545" spans="1:10" ht="15.75" customHeight="1">
      <c r="A545" s="93"/>
      <c r="B545" s="94"/>
      <c r="C545" s="1"/>
      <c r="D545" s="1"/>
      <c r="E545" s="1"/>
      <c r="F545" s="1"/>
      <c r="G545" s="1"/>
      <c r="H545" s="1"/>
      <c r="I545" s="1"/>
      <c r="J545" s="1"/>
    </row>
    <row r="546" spans="1:10" ht="15.75" customHeight="1">
      <c r="A546" s="93"/>
      <c r="B546" s="94"/>
      <c r="C546" s="1"/>
      <c r="D546" s="1"/>
      <c r="E546" s="1"/>
      <c r="F546" s="1"/>
      <c r="G546" s="1"/>
      <c r="H546" s="1"/>
      <c r="I546" s="1"/>
      <c r="J546" s="1"/>
    </row>
    <row r="547" spans="1:10" ht="15.75" customHeight="1">
      <c r="A547" s="93"/>
      <c r="B547" s="94"/>
      <c r="C547" s="1"/>
      <c r="D547" s="1"/>
      <c r="E547" s="1"/>
      <c r="F547" s="1"/>
      <c r="G547" s="1"/>
      <c r="H547" s="1"/>
      <c r="I547" s="1"/>
      <c r="J547" s="1"/>
    </row>
    <row r="548" spans="1:10" ht="15.75" customHeight="1">
      <c r="A548" s="93"/>
      <c r="B548" s="94"/>
      <c r="C548" s="1"/>
      <c r="D548" s="1"/>
      <c r="E548" s="1"/>
      <c r="F548" s="1"/>
      <c r="G548" s="1"/>
      <c r="H548" s="1"/>
      <c r="I548" s="1"/>
      <c r="J548" s="1"/>
    </row>
    <row r="549" spans="1:10" ht="15.75" customHeight="1">
      <c r="A549" s="93"/>
      <c r="B549" s="94"/>
      <c r="C549" s="1"/>
      <c r="D549" s="1"/>
      <c r="E549" s="1"/>
      <c r="F549" s="1"/>
      <c r="G549" s="1"/>
      <c r="H549" s="1"/>
      <c r="I549" s="1"/>
      <c r="J549" s="1"/>
    </row>
    <row r="550" spans="1:10" ht="15.75" customHeight="1">
      <c r="A550" s="93"/>
      <c r="B550" s="94"/>
      <c r="C550" s="1"/>
      <c r="D550" s="1"/>
      <c r="E550" s="1"/>
      <c r="F550" s="1"/>
      <c r="G550" s="1"/>
      <c r="H550" s="1"/>
      <c r="I550" s="1"/>
      <c r="J550" s="1"/>
    </row>
    <row r="551" spans="1:10" ht="15.75" customHeight="1">
      <c r="A551" s="93"/>
      <c r="B551" s="94"/>
      <c r="C551" s="1"/>
      <c r="D551" s="1"/>
      <c r="E551" s="1"/>
      <c r="F551" s="1"/>
      <c r="G551" s="1"/>
      <c r="H551" s="1"/>
      <c r="I551" s="1"/>
      <c r="J551" s="1"/>
    </row>
    <row r="552" spans="1:10" ht="15.75" customHeight="1">
      <c r="A552" s="93"/>
      <c r="B552" s="94"/>
      <c r="C552" s="1"/>
      <c r="D552" s="1"/>
      <c r="E552" s="1"/>
      <c r="F552" s="1"/>
      <c r="G552" s="1"/>
      <c r="H552" s="1"/>
      <c r="I552" s="1"/>
      <c r="J552" s="1"/>
    </row>
    <row r="553" spans="1:10" ht="15.75" customHeight="1">
      <c r="A553" s="93"/>
      <c r="B553" s="94"/>
      <c r="C553" s="1"/>
      <c r="D553" s="1"/>
      <c r="E553" s="1"/>
      <c r="F553" s="1"/>
      <c r="G553" s="1"/>
      <c r="H553" s="1"/>
      <c r="I553" s="1"/>
      <c r="J553" s="1"/>
    </row>
    <row r="554" spans="1:10" ht="15.75" customHeight="1">
      <c r="A554" s="93"/>
      <c r="B554" s="94"/>
      <c r="C554" s="1"/>
      <c r="D554" s="1"/>
      <c r="E554" s="1"/>
      <c r="F554" s="1"/>
      <c r="G554" s="1"/>
      <c r="H554" s="1"/>
      <c r="I554" s="1"/>
      <c r="J554" s="1"/>
    </row>
    <row r="555" spans="1:10" ht="15.75" customHeight="1">
      <c r="A555" s="93"/>
      <c r="B555" s="94"/>
      <c r="C555" s="1"/>
      <c r="D555" s="1"/>
      <c r="E555" s="1"/>
      <c r="F555" s="1"/>
      <c r="G555" s="1"/>
      <c r="H555" s="1"/>
      <c r="I555" s="1"/>
      <c r="J555" s="1"/>
    </row>
    <row r="556" spans="1:10" ht="15.75" customHeight="1">
      <c r="A556" s="93"/>
      <c r="B556" s="94"/>
      <c r="C556" s="1"/>
      <c r="D556" s="1"/>
      <c r="E556" s="1"/>
      <c r="F556" s="1"/>
      <c r="G556" s="1"/>
      <c r="H556" s="1"/>
      <c r="I556" s="1"/>
      <c r="J556" s="1"/>
    </row>
    <row r="557" spans="1:10" ht="15.75" customHeight="1">
      <c r="A557" s="93"/>
      <c r="B557" s="94"/>
      <c r="C557" s="1"/>
      <c r="D557" s="1"/>
      <c r="E557" s="1"/>
      <c r="F557" s="1"/>
      <c r="G557" s="1"/>
      <c r="H557" s="1"/>
      <c r="I557" s="1"/>
      <c r="J557" s="1"/>
    </row>
    <row r="558" spans="1:10" ht="15.75" customHeight="1">
      <c r="A558" s="93"/>
      <c r="B558" s="94"/>
      <c r="C558" s="1"/>
      <c r="D558" s="1"/>
      <c r="E558" s="1"/>
      <c r="F558" s="1"/>
      <c r="G558" s="1"/>
      <c r="H558" s="1"/>
      <c r="I558" s="1"/>
      <c r="J558" s="1"/>
    </row>
    <row r="559" spans="1:10" ht="15.75" customHeight="1">
      <c r="A559" s="93"/>
      <c r="B559" s="94"/>
      <c r="C559" s="1"/>
      <c r="D559" s="1"/>
      <c r="E559" s="1"/>
      <c r="F559" s="1"/>
      <c r="G559" s="1"/>
      <c r="H559" s="1"/>
      <c r="I559" s="1"/>
      <c r="J559" s="1"/>
    </row>
    <row r="560" spans="1:10" ht="15.75" customHeight="1">
      <c r="A560" s="93"/>
      <c r="B560" s="94"/>
      <c r="C560" s="1"/>
      <c r="D560" s="1"/>
      <c r="E560" s="1"/>
      <c r="F560" s="1"/>
      <c r="G560" s="1"/>
      <c r="H560" s="1"/>
      <c r="I560" s="1"/>
      <c r="J560" s="1"/>
    </row>
    <row r="561" spans="1:10" ht="15.75" customHeight="1">
      <c r="A561" s="93"/>
      <c r="B561" s="94"/>
      <c r="C561" s="1"/>
      <c r="D561" s="1"/>
      <c r="E561" s="1"/>
      <c r="F561" s="1"/>
      <c r="G561" s="1"/>
      <c r="H561" s="1"/>
      <c r="I561" s="1"/>
      <c r="J561" s="1"/>
    </row>
    <row r="562" spans="1:10" ht="15.75" customHeight="1">
      <c r="A562" s="93"/>
      <c r="B562" s="94"/>
      <c r="C562" s="1"/>
      <c r="D562" s="1"/>
      <c r="E562" s="1"/>
      <c r="F562" s="1"/>
      <c r="G562" s="1"/>
      <c r="H562" s="1"/>
      <c r="I562" s="1"/>
      <c r="J562" s="1"/>
    </row>
    <row r="563" spans="1:10" ht="15.75" customHeight="1">
      <c r="A563" s="93"/>
      <c r="B563" s="94"/>
      <c r="C563" s="1"/>
      <c r="D563" s="1"/>
      <c r="E563" s="1"/>
      <c r="F563" s="1"/>
      <c r="G563" s="1"/>
      <c r="H563" s="1"/>
      <c r="I563" s="1"/>
      <c r="J563" s="1"/>
    </row>
    <row r="564" spans="1:10" ht="15.75" customHeight="1">
      <c r="A564" s="93"/>
      <c r="B564" s="94"/>
      <c r="C564" s="1"/>
      <c r="D564" s="1"/>
      <c r="E564" s="1"/>
      <c r="F564" s="1"/>
      <c r="G564" s="1"/>
      <c r="H564" s="1"/>
      <c r="I564" s="1"/>
      <c r="J564" s="1"/>
    </row>
    <row r="565" spans="1:10" ht="15.75" customHeight="1">
      <c r="A565" s="93"/>
      <c r="B565" s="94"/>
      <c r="C565" s="1"/>
      <c r="D565" s="1"/>
      <c r="E565" s="1"/>
      <c r="F565" s="1"/>
      <c r="G565" s="1"/>
      <c r="H565" s="1"/>
      <c r="I565" s="1"/>
      <c r="J565" s="1"/>
    </row>
    <row r="566" spans="1:10" ht="15.75" customHeight="1">
      <c r="A566" s="93"/>
      <c r="B566" s="94"/>
      <c r="C566" s="1"/>
      <c r="D566" s="1"/>
      <c r="E566" s="1"/>
      <c r="F566" s="1"/>
      <c r="G566" s="1"/>
      <c r="H566" s="1"/>
      <c r="I566" s="1"/>
      <c r="J566" s="1"/>
    </row>
    <row r="567" spans="1:10" ht="15.75" customHeight="1">
      <c r="A567" s="93"/>
      <c r="B567" s="94"/>
      <c r="C567" s="1"/>
      <c r="D567" s="1"/>
      <c r="E567" s="1"/>
      <c r="F567" s="1"/>
      <c r="G567" s="1"/>
      <c r="H567" s="1"/>
      <c r="I567" s="1"/>
      <c r="J567" s="1"/>
    </row>
    <row r="568" spans="1:10" ht="15.75" customHeight="1">
      <c r="A568" s="93"/>
      <c r="B568" s="94"/>
      <c r="C568" s="1"/>
      <c r="D568" s="1"/>
      <c r="E568" s="1"/>
      <c r="F568" s="1"/>
      <c r="G568" s="1"/>
      <c r="H568" s="1"/>
      <c r="I568" s="1"/>
      <c r="J568" s="1"/>
    </row>
    <row r="569" spans="1:10" ht="15.75" customHeight="1">
      <c r="A569" s="93"/>
      <c r="B569" s="94"/>
      <c r="C569" s="1"/>
      <c r="D569" s="1"/>
      <c r="E569" s="1"/>
      <c r="F569" s="1"/>
      <c r="G569" s="1"/>
      <c r="H569" s="1"/>
      <c r="I569" s="1"/>
      <c r="J569" s="1"/>
    </row>
    <row r="570" spans="1:10" ht="15.75" customHeight="1">
      <c r="A570" s="93"/>
      <c r="B570" s="94"/>
      <c r="C570" s="1"/>
      <c r="D570" s="1"/>
      <c r="E570" s="1"/>
      <c r="F570" s="1"/>
      <c r="G570" s="1"/>
      <c r="H570" s="1"/>
      <c r="I570" s="1"/>
      <c r="J570" s="1"/>
    </row>
    <row r="571" spans="1:10" ht="15.75" customHeight="1">
      <c r="A571" s="93"/>
      <c r="B571" s="94"/>
      <c r="C571" s="1"/>
      <c r="D571" s="1"/>
      <c r="E571" s="1"/>
      <c r="F571" s="1"/>
      <c r="G571" s="1"/>
      <c r="H571" s="1"/>
      <c r="I571" s="1"/>
      <c r="J571" s="1"/>
    </row>
    <row r="572" spans="1:10" ht="15.75" customHeight="1">
      <c r="A572" s="93"/>
      <c r="B572" s="94"/>
      <c r="C572" s="1"/>
      <c r="D572" s="1"/>
      <c r="E572" s="1"/>
      <c r="F572" s="1"/>
      <c r="G572" s="1"/>
      <c r="H572" s="1"/>
      <c r="I572" s="1"/>
      <c r="J572" s="1"/>
    </row>
    <row r="573" spans="1:10" ht="15.75" customHeight="1">
      <c r="A573" s="93"/>
      <c r="B573" s="94"/>
      <c r="C573" s="1"/>
      <c r="D573" s="1"/>
      <c r="E573" s="1"/>
      <c r="F573" s="1"/>
      <c r="G573" s="1"/>
      <c r="H573" s="1"/>
      <c r="I573" s="1"/>
      <c r="J573" s="1"/>
    </row>
    <row r="574" spans="1:10" ht="15.75" customHeight="1">
      <c r="A574" s="93"/>
      <c r="B574" s="94"/>
      <c r="C574" s="1"/>
      <c r="D574" s="1"/>
      <c r="E574" s="1"/>
      <c r="F574" s="1"/>
      <c r="G574" s="1"/>
      <c r="H574" s="1"/>
      <c r="I574" s="1"/>
      <c r="J574" s="1"/>
    </row>
    <row r="575" spans="1:10" ht="15.75" customHeight="1">
      <c r="A575" s="93"/>
      <c r="B575" s="94"/>
      <c r="C575" s="1"/>
      <c r="D575" s="1"/>
      <c r="E575" s="1"/>
      <c r="F575" s="1"/>
      <c r="G575" s="1"/>
      <c r="H575" s="1"/>
      <c r="I575" s="1"/>
      <c r="J575" s="1"/>
    </row>
    <row r="576" spans="1:10" ht="15.75" customHeight="1">
      <c r="A576" s="93"/>
      <c r="B576" s="94"/>
      <c r="C576" s="1"/>
      <c r="D576" s="1"/>
      <c r="E576" s="1"/>
      <c r="F576" s="1"/>
      <c r="G576" s="1"/>
      <c r="H576" s="1"/>
      <c r="I576" s="1"/>
      <c r="J576" s="1"/>
    </row>
    <row r="577" spans="1:10" ht="15.75" customHeight="1">
      <c r="A577" s="93"/>
      <c r="B577" s="94"/>
      <c r="C577" s="1"/>
      <c r="D577" s="1"/>
      <c r="E577" s="1"/>
      <c r="F577" s="1"/>
      <c r="G577" s="1"/>
      <c r="H577" s="1"/>
      <c r="I577" s="1"/>
      <c r="J577" s="1"/>
    </row>
    <row r="578" spans="1:10" ht="15.75" customHeight="1">
      <c r="A578" s="93"/>
      <c r="B578" s="94"/>
      <c r="C578" s="1"/>
      <c r="D578" s="1"/>
      <c r="E578" s="1"/>
      <c r="F578" s="1"/>
      <c r="G578" s="1"/>
      <c r="H578" s="1"/>
      <c r="I578" s="1"/>
      <c r="J578" s="1"/>
    </row>
    <row r="579" spans="1:10" ht="15.75" customHeight="1">
      <c r="A579" s="93"/>
      <c r="B579" s="94"/>
      <c r="C579" s="1"/>
      <c r="D579" s="1"/>
      <c r="E579" s="1"/>
      <c r="F579" s="1"/>
      <c r="G579" s="1"/>
      <c r="H579" s="1"/>
      <c r="I579" s="1"/>
      <c r="J579" s="1"/>
    </row>
    <row r="580" spans="1:10" ht="15.75" customHeight="1">
      <c r="A580" s="93"/>
      <c r="B580" s="94"/>
      <c r="C580" s="1"/>
      <c r="D580" s="1"/>
      <c r="E580" s="1"/>
      <c r="F580" s="1"/>
      <c r="G580" s="1"/>
      <c r="H580" s="1"/>
      <c r="I580" s="1"/>
      <c r="J580" s="1"/>
    </row>
    <row r="581" spans="1:10" ht="15.75" customHeight="1">
      <c r="A581" s="93"/>
      <c r="B581" s="94"/>
      <c r="C581" s="1"/>
      <c r="D581" s="1"/>
      <c r="E581" s="1"/>
      <c r="F581" s="1"/>
      <c r="G581" s="1"/>
      <c r="H581" s="1"/>
      <c r="I581" s="1"/>
      <c r="J581" s="1"/>
    </row>
    <row r="582" spans="1:10" ht="15.75" customHeight="1">
      <c r="A582" s="93"/>
      <c r="B582" s="94"/>
      <c r="C582" s="1"/>
      <c r="D582" s="1"/>
      <c r="E582" s="1"/>
      <c r="F582" s="1"/>
      <c r="G582" s="1"/>
      <c r="H582" s="1"/>
      <c r="I582" s="1"/>
      <c r="J582" s="1"/>
    </row>
    <row r="583" spans="1:10" ht="15.75" customHeight="1">
      <c r="A583" s="93"/>
      <c r="B583" s="94"/>
      <c r="C583" s="1"/>
      <c r="D583" s="1"/>
      <c r="E583" s="1"/>
      <c r="F583" s="1"/>
      <c r="G583" s="1"/>
      <c r="H583" s="1"/>
      <c r="I583" s="1"/>
      <c r="J583" s="1"/>
    </row>
    <row r="584" spans="1:10" ht="15.75" customHeight="1">
      <c r="A584" s="93"/>
      <c r="B584" s="94"/>
      <c r="C584" s="1"/>
      <c r="D584" s="1"/>
      <c r="E584" s="1"/>
      <c r="F584" s="1"/>
      <c r="G584" s="1"/>
      <c r="H584" s="1"/>
      <c r="I584" s="1"/>
      <c r="J584" s="1"/>
    </row>
    <row r="585" spans="1:10" ht="15.75" customHeight="1">
      <c r="A585" s="93"/>
      <c r="B585" s="94"/>
      <c r="C585" s="1"/>
      <c r="D585" s="1"/>
      <c r="E585" s="1"/>
      <c r="F585" s="1"/>
      <c r="G585" s="1"/>
      <c r="H585" s="1"/>
      <c r="I585" s="1"/>
      <c r="J585" s="1"/>
    </row>
    <row r="586" spans="1:10" ht="15.75" customHeight="1">
      <c r="A586" s="93"/>
      <c r="B586" s="94"/>
      <c r="C586" s="1"/>
      <c r="D586" s="1"/>
      <c r="E586" s="1"/>
      <c r="F586" s="1"/>
      <c r="G586" s="1"/>
      <c r="H586" s="1"/>
      <c r="I586" s="1"/>
      <c r="J586" s="1"/>
    </row>
    <row r="587" spans="1:10" ht="15.75" customHeight="1">
      <c r="A587" s="93"/>
      <c r="B587" s="94"/>
      <c r="C587" s="1"/>
      <c r="D587" s="1"/>
      <c r="E587" s="1"/>
      <c r="F587" s="1"/>
      <c r="G587" s="1"/>
      <c r="H587" s="1"/>
      <c r="I587" s="1"/>
      <c r="J587" s="1"/>
    </row>
    <row r="588" spans="1:10" ht="15.75" customHeight="1">
      <c r="A588" s="93"/>
      <c r="B588" s="94"/>
      <c r="C588" s="1"/>
      <c r="D588" s="1"/>
      <c r="E588" s="1"/>
      <c r="F588" s="1"/>
      <c r="G588" s="1"/>
      <c r="H588" s="1"/>
      <c r="I588" s="1"/>
      <c r="J588" s="1"/>
    </row>
    <row r="589" spans="1:10" ht="15.75" customHeight="1">
      <c r="A589" s="93"/>
      <c r="B589" s="94"/>
      <c r="C589" s="1"/>
      <c r="D589" s="1"/>
      <c r="E589" s="1"/>
      <c r="F589" s="1"/>
      <c r="G589" s="1"/>
      <c r="H589" s="1"/>
      <c r="I589" s="1"/>
      <c r="J589" s="1"/>
    </row>
    <row r="590" spans="1:10" ht="15.75" customHeight="1">
      <c r="A590" s="93"/>
      <c r="B590" s="94"/>
      <c r="C590" s="1"/>
      <c r="D590" s="1"/>
      <c r="E590" s="1"/>
      <c r="F590" s="1"/>
      <c r="G590" s="1"/>
      <c r="H590" s="1"/>
      <c r="I590" s="1"/>
      <c r="J590" s="1"/>
    </row>
    <row r="591" spans="1:10" ht="15.75" customHeight="1">
      <c r="A591" s="93"/>
      <c r="B591" s="94"/>
      <c r="C591" s="1"/>
      <c r="D591" s="1"/>
      <c r="E591" s="1"/>
      <c r="F591" s="1"/>
      <c r="G591" s="1"/>
      <c r="H591" s="1"/>
      <c r="I591" s="1"/>
      <c r="J591" s="1"/>
    </row>
    <row r="592" spans="1:10" ht="15.75" customHeight="1">
      <c r="A592" s="93"/>
      <c r="B592" s="94"/>
      <c r="C592" s="1"/>
      <c r="D592" s="1"/>
      <c r="E592" s="1"/>
      <c r="F592" s="1"/>
      <c r="G592" s="1"/>
      <c r="H592" s="1"/>
      <c r="I592" s="1"/>
      <c r="J592" s="1"/>
    </row>
    <row r="593" spans="1:10" ht="15.75" customHeight="1">
      <c r="A593" s="93"/>
      <c r="B593" s="94"/>
      <c r="C593" s="1"/>
      <c r="D593" s="1"/>
      <c r="E593" s="1"/>
      <c r="F593" s="1"/>
      <c r="G593" s="1"/>
      <c r="H593" s="1"/>
      <c r="I593" s="1"/>
      <c r="J593" s="1"/>
    </row>
    <row r="594" spans="1:10" ht="15.75" customHeight="1">
      <c r="A594" s="93"/>
      <c r="B594" s="94"/>
      <c r="C594" s="1"/>
      <c r="D594" s="1"/>
      <c r="E594" s="1"/>
      <c r="F594" s="1"/>
      <c r="G594" s="1"/>
      <c r="H594" s="1"/>
      <c r="I594" s="1"/>
      <c r="J594" s="1"/>
    </row>
    <row r="595" spans="1:10" ht="15.75" customHeight="1">
      <c r="A595" s="93"/>
      <c r="B595" s="94"/>
      <c r="C595" s="1"/>
      <c r="D595" s="1"/>
      <c r="E595" s="1"/>
      <c r="F595" s="1"/>
      <c r="G595" s="1"/>
      <c r="H595" s="1"/>
      <c r="I595" s="1"/>
      <c r="J595" s="1"/>
    </row>
    <row r="596" spans="1:10" ht="15.75" customHeight="1">
      <c r="A596" s="93"/>
      <c r="B596" s="94"/>
      <c r="C596" s="1"/>
      <c r="D596" s="1"/>
      <c r="E596" s="1"/>
      <c r="F596" s="1"/>
      <c r="G596" s="1"/>
      <c r="H596" s="1"/>
      <c r="I596" s="1"/>
      <c r="J596" s="1"/>
    </row>
    <row r="597" spans="1:10" ht="15.75" customHeight="1">
      <c r="A597" s="93"/>
      <c r="B597" s="94"/>
      <c r="C597" s="1"/>
      <c r="D597" s="1"/>
      <c r="E597" s="1"/>
      <c r="F597" s="1"/>
      <c r="G597" s="1"/>
      <c r="H597" s="1"/>
      <c r="I597" s="1"/>
      <c r="J597" s="1"/>
    </row>
    <row r="598" spans="1:10" ht="15.75" customHeight="1">
      <c r="A598" s="93"/>
      <c r="B598" s="94"/>
      <c r="C598" s="1"/>
      <c r="D598" s="1"/>
      <c r="E598" s="1"/>
      <c r="F598" s="1"/>
      <c r="G598" s="1"/>
      <c r="H598" s="1"/>
      <c r="I598" s="1"/>
      <c r="J598" s="1"/>
    </row>
    <row r="599" spans="1:10" ht="15.75" customHeight="1">
      <c r="A599" s="93"/>
      <c r="B599" s="94"/>
      <c r="C599" s="1"/>
      <c r="D599" s="1"/>
      <c r="E599" s="1"/>
      <c r="F599" s="1"/>
      <c r="G599" s="1"/>
      <c r="H599" s="1"/>
      <c r="I599" s="1"/>
      <c r="J599" s="1"/>
    </row>
    <row r="600" spans="1:10" ht="15.75" customHeight="1">
      <c r="A600" s="93"/>
      <c r="B600" s="94"/>
      <c r="C600" s="1"/>
      <c r="D600" s="1"/>
      <c r="E600" s="1"/>
      <c r="F600" s="1"/>
      <c r="G600" s="1"/>
      <c r="H600" s="1"/>
      <c r="I600" s="1"/>
      <c r="J600" s="1"/>
    </row>
    <row r="601" spans="1:10" ht="15.75" customHeight="1">
      <c r="A601" s="93"/>
      <c r="B601" s="94"/>
      <c r="C601" s="1"/>
      <c r="D601" s="1"/>
      <c r="E601" s="1"/>
      <c r="F601" s="1"/>
      <c r="G601" s="1"/>
      <c r="H601" s="1"/>
      <c r="I601" s="1"/>
      <c r="J601" s="1"/>
    </row>
    <row r="602" spans="1:10" ht="15.75" customHeight="1">
      <c r="A602" s="93"/>
      <c r="B602" s="94"/>
      <c r="C602" s="1"/>
      <c r="D602" s="1"/>
      <c r="E602" s="1"/>
      <c r="F602" s="1"/>
      <c r="G602" s="1"/>
      <c r="H602" s="1"/>
      <c r="I602" s="1"/>
      <c r="J602" s="1"/>
    </row>
    <row r="603" spans="1:10" ht="15.75" customHeight="1">
      <c r="A603" s="93"/>
      <c r="B603" s="94"/>
      <c r="C603" s="1"/>
      <c r="D603" s="1"/>
      <c r="E603" s="1"/>
      <c r="F603" s="1"/>
      <c r="G603" s="1"/>
      <c r="H603" s="1"/>
      <c r="I603" s="1"/>
      <c r="J603" s="1"/>
    </row>
    <row r="604" spans="1:10" ht="15.75" customHeight="1">
      <c r="A604" s="93"/>
      <c r="B604" s="94"/>
      <c r="C604" s="1"/>
      <c r="D604" s="1"/>
      <c r="E604" s="1"/>
      <c r="F604" s="1"/>
      <c r="G604" s="1"/>
      <c r="H604" s="1"/>
      <c r="I604" s="1"/>
      <c r="J604" s="1"/>
    </row>
    <row r="605" spans="1:10" ht="15.75" customHeight="1">
      <c r="A605" s="93"/>
      <c r="B605" s="94"/>
      <c r="C605" s="1"/>
      <c r="D605" s="1"/>
      <c r="E605" s="1"/>
      <c r="F605" s="1"/>
      <c r="G605" s="1"/>
      <c r="H605" s="1"/>
      <c r="I605" s="1"/>
      <c r="J605" s="1"/>
    </row>
    <row r="606" spans="1:10" ht="15.75" customHeight="1">
      <c r="A606" s="93"/>
      <c r="B606" s="94"/>
      <c r="C606" s="1"/>
      <c r="D606" s="1"/>
      <c r="E606" s="1"/>
      <c r="F606" s="1"/>
      <c r="G606" s="1"/>
      <c r="H606" s="1"/>
      <c r="I606" s="1"/>
      <c r="J606" s="1"/>
    </row>
    <row r="607" spans="1:10" ht="15.75" customHeight="1">
      <c r="A607" s="93"/>
      <c r="B607" s="94"/>
      <c r="C607" s="1"/>
      <c r="D607" s="1"/>
      <c r="E607" s="1"/>
      <c r="F607" s="1"/>
      <c r="G607" s="1"/>
      <c r="H607" s="1"/>
      <c r="I607" s="1"/>
      <c r="J607" s="1"/>
    </row>
    <row r="608" spans="1:10" ht="15.75" customHeight="1">
      <c r="A608" s="93"/>
      <c r="B608" s="94"/>
      <c r="C608" s="1"/>
      <c r="D608" s="1"/>
      <c r="E608" s="1"/>
      <c r="F608" s="1"/>
      <c r="G608" s="1"/>
      <c r="H608" s="1"/>
      <c r="I608" s="1"/>
      <c r="J608" s="1"/>
    </row>
    <row r="609" spans="1:10" ht="15.75" customHeight="1">
      <c r="A609" s="93"/>
      <c r="B609" s="94"/>
      <c r="C609" s="1"/>
      <c r="D609" s="1"/>
      <c r="E609" s="1"/>
      <c r="F609" s="1"/>
      <c r="G609" s="1"/>
      <c r="H609" s="1"/>
      <c r="I609" s="1"/>
      <c r="J609" s="1"/>
    </row>
    <row r="610" spans="1:10" ht="15.75" customHeight="1">
      <c r="A610" s="93"/>
      <c r="B610" s="94"/>
      <c r="C610" s="1"/>
      <c r="D610" s="1"/>
      <c r="E610" s="1"/>
      <c r="F610" s="1"/>
      <c r="G610" s="1"/>
      <c r="H610" s="1"/>
      <c r="I610" s="1"/>
      <c r="J610" s="1"/>
    </row>
    <row r="611" spans="1:10" ht="15.75" customHeight="1">
      <c r="A611" s="93"/>
      <c r="B611" s="94"/>
      <c r="C611" s="1"/>
      <c r="D611" s="1"/>
      <c r="E611" s="1"/>
      <c r="F611" s="1"/>
      <c r="G611" s="1"/>
      <c r="H611" s="1"/>
      <c r="I611" s="1"/>
      <c r="J611" s="1"/>
    </row>
    <row r="612" spans="1:10" ht="15.75" customHeight="1">
      <c r="A612" s="93"/>
      <c r="B612" s="94"/>
      <c r="C612" s="1"/>
      <c r="D612" s="1"/>
      <c r="E612" s="1"/>
      <c r="F612" s="1"/>
      <c r="G612" s="1"/>
      <c r="H612" s="1"/>
      <c r="I612" s="1"/>
      <c r="J612" s="1"/>
    </row>
    <row r="613" spans="1:10" ht="15.75" customHeight="1">
      <c r="A613" s="93"/>
      <c r="B613" s="94"/>
      <c r="C613" s="1"/>
      <c r="D613" s="1"/>
      <c r="E613" s="1"/>
      <c r="F613" s="1"/>
      <c r="G613" s="1"/>
      <c r="H613" s="1"/>
      <c r="I613" s="1"/>
      <c r="J613" s="1"/>
    </row>
    <row r="614" spans="1:10" ht="15.75" customHeight="1">
      <c r="A614" s="93"/>
      <c r="B614" s="94"/>
      <c r="C614" s="1"/>
      <c r="D614" s="1"/>
      <c r="E614" s="1"/>
      <c r="F614" s="1"/>
      <c r="G614" s="1"/>
      <c r="H614" s="1"/>
      <c r="I614" s="1"/>
      <c r="J614" s="1"/>
    </row>
    <row r="615" spans="1:10" ht="15.75" customHeight="1">
      <c r="A615" s="93"/>
      <c r="B615" s="94"/>
      <c r="C615" s="1"/>
      <c r="D615" s="1"/>
      <c r="E615" s="1"/>
      <c r="F615" s="1"/>
      <c r="G615" s="1"/>
      <c r="H615" s="1"/>
      <c r="I615" s="1"/>
      <c r="J615" s="1"/>
    </row>
    <row r="616" spans="1:10" ht="15.75" customHeight="1">
      <c r="A616" s="93"/>
      <c r="B616" s="94"/>
      <c r="C616" s="1"/>
      <c r="D616" s="1"/>
      <c r="E616" s="1"/>
      <c r="F616" s="1"/>
      <c r="G616" s="1"/>
      <c r="H616" s="1"/>
      <c r="I616" s="1"/>
      <c r="J616" s="1"/>
    </row>
    <row r="617" spans="1:10" ht="15.75" customHeight="1">
      <c r="A617" s="93"/>
      <c r="B617" s="94"/>
      <c r="C617" s="1"/>
      <c r="D617" s="1"/>
      <c r="E617" s="1"/>
      <c r="F617" s="1"/>
      <c r="G617" s="1"/>
      <c r="H617" s="1"/>
      <c r="I617" s="1"/>
      <c r="J617" s="1"/>
    </row>
    <row r="618" spans="1:10" ht="15.75" customHeight="1">
      <c r="A618" s="93"/>
      <c r="B618" s="94"/>
      <c r="C618" s="1"/>
      <c r="D618" s="1"/>
      <c r="E618" s="1"/>
      <c r="F618" s="1"/>
      <c r="G618" s="1"/>
      <c r="H618" s="1"/>
      <c r="I618" s="1"/>
      <c r="J618" s="1"/>
    </row>
    <row r="619" spans="1:10" ht="15.75" customHeight="1">
      <c r="A619" s="93"/>
      <c r="B619" s="94"/>
      <c r="C619" s="1"/>
      <c r="D619" s="1"/>
      <c r="E619" s="1"/>
      <c r="F619" s="1"/>
      <c r="G619" s="1"/>
      <c r="H619" s="1"/>
      <c r="I619" s="1"/>
      <c r="J619" s="1"/>
    </row>
    <row r="620" spans="1:10" ht="15.75" customHeight="1">
      <c r="A620" s="93"/>
      <c r="B620" s="94"/>
      <c r="C620" s="1"/>
      <c r="D620" s="1"/>
      <c r="E620" s="1"/>
      <c r="F620" s="1"/>
      <c r="G620" s="1"/>
      <c r="H620" s="1"/>
      <c r="I620" s="1"/>
      <c r="J620" s="1"/>
    </row>
    <row r="621" spans="1:10" ht="15.75" customHeight="1">
      <c r="A621" s="93"/>
      <c r="B621" s="94"/>
      <c r="C621" s="1"/>
      <c r="D621" s="1"/>
      <c r="E621" s="1"/>
      <c r="F621" s="1"/>
      <c r="G621" s="1"/>
      <c r="H621" s="1"/>
      <c r="I621" s="1"/>
      <c r="J621" s="1"/>
    </row>
    <row r="622" spans="1:10" ht="15.75" customHeight="1">
      <c r="A622" s="93"/>
      <c r="B622" s="94"/>
      <c r="C622" s="1"/>
      <c r="D622" s="1"/>
      <c r="E622" s="1"/>
      <c r="F622" s="1"/>
      <c r="G622" s="1"/>
      <c r="H622" s="1"/>
      <c r="I622" s="1"/>
      <c r="J622" s="1"/>
    </row>
    <row r="623" spans="1:10" ht="15.75" customHeight="1">
      <c r="A623" s="93"/>
      <c r="B623" s="94"/>
      <c r="C623" s="1"/>
      <c r="D623" s="1"/>
      <c r="E623" s="1"/>
      <c r="F623" s="1"/>
      <c r="G623" s="1"/>
      <c r="H623" s="1"/>
      <c r="I623" s="1"/>
      <c r="J623" s="1"/>
    </row>
    <row r="624" spans="1:10" ht="15.75" customHeight="1">
      <c r="A624" s="93"/>
      <c r="B624" s="94"/>
      <c r="C624" s="1"/>
      <c r="D624" s="1"/>
      <c r="E624" s="1"/>
      <c r="F624" s="1"/>
      <c r="G624" s="1"/>
      <c r="H624" s="1"/>
      <c r="I624" s="1"/>
      <c r="J624" s="1"/>
    </row>
    <row r="625" spans="1:10" ht="15.75" customHeight="1">
      <c r="A625" s="93"/>
      <c r="B625" s="94"/>
      <c r="C625" s="1"/>
      <c r="D625" s="1"/>
      <c r="E625" s="1"/>
      <c r="F625" s="1"/>
      <c r="G625" s="1"/>
      <c r="H625" s="1"/>
      <c r="I625" s="1"/>
      <c r="J625" s="1"/>
    </row>
    <row r="626" spans="1:10" ht="15.75" customHeight="1">
      <c r="A626" s="93"/>
      <c r="B626" s="94"/>
      <c r="C626" s="1"/>
      <c r="D626" s="1"/>
      <c r="E626" s="1"/>
      <c r="F626" s="1"/>
      <c r="G626" s="1"/>
      <c r="H626" s="1"/>
      <c r="I626" s="1"/>
      <c r="J626" s="1"/>
    </row>
    <row r="627" spans="1:10" ht="15.75" customHeight="1">
      <c r="A627" s="93"/>
      <c r="B627" s="94"/>
      <c r="C627" s="1"/>
      <c r="D627" s="1"/>
      <c r="E627" s="1"/>
      <c r="F627" s="1"/>
      <c r="G627" s="1"/>
      <c r="H627" s="1"/>
      <c r="I627" s="1"/>
      <c r="J627" s="1"/>
    </row>
    <row r="628" spans="1:10" ht="15.75" customHeight="1">
      <c r="A628" s="93"/>
      <c r="B628" s="94"/>
      <c r="C628" s="1"/>
      <c r="D628" s="1"/>
      <c r="E628" s="1"/>
      <c r="F628" s="1"/>
      <c r="G628" s="1"/>
      <c r="H628" s="1"/>
      <c r="I628" s="1"/>
      <c r="J628" s="1"/>
    </row>
    <row r="629" spans="1:10" ht="15.75" customHeight="1">
      <c r="A629" s="93"/>
      <c r="B629" s="94"/>
      <c r="C629" s="1"/>
      <c r="D629" s="1"/>
      <c r="E629" s="1"/>
      <c r="F629" s="1"/>
      <c r="G629" s="1"/>
      <c r="H629" s="1"/>
      <c r="I629" s="1"/>
      <c r="J629" s="1"/>
    </row>
    <row r="630" spans="1:10" ht="15.75" customHeight="1">
      <c r="A630" s="93"/>
      <c r="B630" s="94"/>
      <c r="C630" s="1"/>
      <c r="D630" s="1"/>
      <c r="E630" s="1"/>
      <c r="F630" s="1"/>
      <c r="G630" s="1"/>
      <c r="H630" s="1"/>
      <c r="I630" s="1"/>
      <c r="J630" s="1"/>
    </row>
    <row r="631" spans="1:10" ht="15.75" customHeight="1">
      <c r="A631" s="93"/>
      <c r="B631" s="94"/>
      <c r="C631" s="1"/>
      <c r="D631" s="1"/>
      <c r="E631" s="1"/>
      <c r="F631" s="1"/>
      <c r="G631" s="1"/>
      <c r="H631" s="1"/>
      <c r="I631" s="1"/>
      <c r="J631" s="1"/>
    </row>
    <row r="632" spans="1:10" ht="15.75" customHeight="1">
      <c r="A632" s="93"/>
      <c r="B632" s="94"/>
      <c r="C632" s="1"/>
      <c r="D632" s="1"/>
      <c r="E632" s="1"/>
      <c r="F632" s="1"/>
      <c r="G632" s="1"/>
      <c r="H632" s="1"/>
      <c r="I632" s="1"/>
      <c r="J632" s="1"/>
    </row>
    <row r="633" spans="1:10" ht="15.75" customHeight="1">
      <c r="A633" s="93"/>
      <c r="B633" s="94"/>
      <c r="C633" s="1"/>
      <c r="D633" s="1"/>
      <c r="E633" s="1"/>
      <c r="F633" s="1"/>
      <c r="G633" s="1"/>
      <c r="H633" s="1"/>
      <c r="I633" s="1"/>
      <c r="J633" s="1"/>
    </row>
    <row r="634" spans="1:10" ht="15.75" customHeight="1">
      <c r="A634" s="93"/>
      <c r="B634" s="94"/>
      <c r="C634" s="1"/>
      <c r="D634" s="1"/>
      <c r="E634" s="1"/>
      <c r="F634" s="1"/>
      <c r="G634" s="1"/>
      <c r="H634" s="1"/>
      <c r="I634" s="1"/>
      <c r="J634" s="1"/>
    </row>
    <row r="635" spans="1:10" ht="15.75" customHeight="1">
      <c r="A635" s="93"/>
      <c r="B635" s="94"/>
      <c r="C635" s="1"/>
      <c r="D635" s="1"/>
      <c r="E635" s="1"/>
      <c r="F635" s="1"/>
      <c r="G635" s="1"/>
      <c r="H635" s="1"/>
      <c r="I635" s="1"/>
      <c r="J635" s="1"/>
    </row>
    <row r="636" spans="1:10" ht="15.75" customHeight="1">
      <c r="A636" s="93"/>
      <c r="B636" s="94"/>
      <c r="C636" s="1"/>
      <c r="D636" s="1"/>
      <c r="E636" s="1"/>
      <c r="F636" s="1"/>
      <c r="G636" s="1"/>
      <c r="H636" s="1"/>
      <c r="I636" s="1"/>
      <c r="J636" s="1"/>
    </row>
    <row r="637" spans="1:10" ht="15.75" customHeight="1">
      <c r="A637" s="93"/>
      <c r="B637" s="94"/>
      <c r="C637" s="1"/>
      <c r="D637" s="1"/>
      <c r="E637" s="1"/>
      <c r="F637" s="1"/>
      <c r="G637" s="1"/>
      <c r="H637" s="1"/>
      <c r="I637" s="1"/>
      <c r="J637" s="1"/>
    </row>
    <row r="638" spans="1:10" ht="15.75" customHeight="1">
      <c r="A638" s="93"/>
      <c r="B638" s="94"/>
      <c r="C638" s="1"/>
      <c r="D638" s="1"/>
      <c r="E638" s="1"/>
      <c r="F638" s="1"/>
      <c r="G638" s="1"/>
      <c r="H638" s="1"/>
      <c r="I638" s="1"/>
      <c r="J638" s="1"/>
    </row>
    <row r="639" spans="1:10" ht="15.75" customHeight="1">
      <c r="A639" s="93"/>
      <c r="B639" s="94"/>
      <c r="C639" s="1"/>
      <c r="D639" s="1"/>
      <c r="E639" s="1"/>
      <c r="F639" s="1"/>
      <c r="G639" s="1"/>
      <c r="H639" s="1"/>
      <c r="I639" s="1"/>
      <c r="J639" s="1"/>
    </row>
    <row r="640" spans="1:10" ht="15.75" customHeight="1">
      <c r="A640" s="93"/>
      <c r="B640" s="94"/>
      <c r="C640" s="1"/>
      <c r="D640" s="1"/>
      <c r="E640" s="1"/>
      <c r="F640" s="1"/>
      <c r="G640" s="1"/>
      <c r="H640" s="1"/>
      <c r="I640" s="1"/>
      <c r="J640" s="1"/>
    </row>
    <row r="641" spans="1:10" ht="15.75" customHeight="1">
      <c r="A641" s="93"/>
      <c r="B641" s="94"/>
      <c r="C641" s="1"/>
      <c r="D641" s="1"/>
      <c r="E641" s="1"/>
      <c r="F641" s="1"/>
      <c r="G641" s="1"/>
      <c r="H641" s="1"/>
      <c r="I641" s="1"/>
      <c r="J641" s="1"/>
    </row>
    <row r="642" spans="1:10" ht="15.75" customHeight="1">
      <c r="A642" s="93"/>
      <c r="B642" s="94"/>
      <c r="C642" s="1"/>
      <c r="D642" s="1"/>
      <c r="E642" s="1"/>
      <c r="F642" s="1"/>
      <c r="G642" s="1"/>
      <c r="H642" s="1"/>
      <c r="I642" s="1"/>
      <c r="J642" s="1"/>
    </row>
    <row r="643" spans="1:10" ht="15.75" customHeight="1">
      <c r="A643" s="93"/>
      <c r="B643" s="94"/>
      <c r="C643" s="1"/>
      <c r="D643" s="1"/>
      <c r="E643" s="1"/>
      <c r="F643" s="1"/>
      <c r="G643" s="1"/>
      <c r="H643" s="1"/>
      <c r="I643" s="1"/>
      <c r="J643" s="1"/>
    </row>
    <row r="644" spans="1:10" ht="15.75" customHeight="1">
      <c r="A644" s="93"/>
      <c r="B644" s="94"/>
      <c r="C644" s="1"/>
      <c r="D644" s="1"/>
      <c r="E644" s="1"/>
      <c r="F644" s="1"/>
      <c r="G644" s="1"/>
      <c r="H644" s="1"/>
      <c r="I644" s="1"/>
      <c r="J644" s="1"/>
    </row>
    <row r="645" spans="1:10" ht="15.75" customHeight="1">
      <c r="A645" s="93"/>
      <c r="B645" s="94"/>
      <c r="C645" s="1"/>
      <c r="D645" s="1"/>
      <c r="E645" s="1"/>
      <c r="F645" s="1"/>
      <c r="G645" s="1"/>
      <c r="H645" s="1"/>
      <c r="I645" s="1"/>
      <c r="J645" s="1"/>
    </row>
    <row r="646" spans="1:10" ht="15.75" customHeight="1">
      <c r="A646" s="93"/>
      <c r="B646" s="94"/>
      <c r="C646" s="1"/>
      <c r="D646" s="1"/>
      <c r="E646" s="1"/>
      <c r="F646" s="1"/>
      <c r="G646" s="1"/>
      <c r="H646" s="1"/>
      <c r="I646" s="1"/>
      <c r="J646" s="1"/>
    </row>
    <row r="647" spans="1:10" ht="15.75" customHeight="1">
      <c r="A647" s="93"/>
      <c r="B647" s="94"/>
      <c r="C647" s="1"/>
      <c r="D647" s="1"/>
      <c r="E647" s="1"/>
      <c r="F647" s="1"/>
      <c r="G647" s="1"/>
      <c r="H647" s="1"/>
      <c r="I647" s="1"/>
      <c r="J647" s="1"/>
    </row>
    <row r="648" spans="1:10" ht="15.75" customHeight="1">
      <c r="A648" s="93"/>
      <c r="B648" s="94"/>
      <c r="C648" s="1"/>
      <c r="D648" s="1"/>
      <c r="E648" s="1"/>
      <c r="F648" s="1"/>
      <c r="G648" s="1"/>
      <c r="H648" s="1"/>
      <c r="I648" s="1"/>
      <c r="J648" s="1"/>
    </row>
    <row r="649" spans="1:10" ht="15.75" customHeight="1">
      <c r="A649" s="93"/>
      <c r="B649" s="94"/>
      <c r="C649" s="1"/>
      <c r="D649" s="1"/>
      <c r="E649" s="1"/>
      <c r="F649" s="1"/>
      <c r="G649" s="1"/>
      <c r="H649" s="1"/>
      <c r="I649" s="1"/>
      <c r="J649" s="1"/>
    </row>
    <row r="650" spans="1:10" ht="15.75" customHeight="1">
      <c r="A650" s="93"/>
      <c r="B650" s="94"/>
      <c r="C650" s="1"/>
      <c r="D650" s="1"/>
      <c r="E650" s="1"/>
      <c r="F650" s="1"/>
      <c r="G650" s="1"/>
      <c r="H650" s="1"/>
      <c r="I650" s="1"/>
      <c r="J650" s="1"/>
    </row>
    <row r="651" spans="1:10" ht="15.75" customHeight="1">
      <c r="A651" s="93"/>
      <c r="B651" s="94"/>
      <c r="C651" s="1"/>
      <c r="D651" s="1"/>
      <c r="E651" s="1"/>
      <c r="F651" s="1"/>
      <c r="G651" s="1"/>
      <c r="H651" s="1"/>
      <c r="I651" s="1"/>
      <c r="J651" s="1"/>
    </row>
    <row r="652" spans="1:10" ht="15.75" customHeight="1">
      <c r="A652" s="93"/>
      <c r="B652" s="94"/>
      <c r="C652" s="1"/>
      <c r="D652" s="1"/>
      <c r="E652" s="1"/>
      <c r="F652" s="1"/>
      <c r="G652" s="1"/>
      <c r="H652" s="1"/>
      <c r="I652" s="1"/>
      <c r="J652" s="1"/>
    </row>
    <row r="653" spans="1:10" ht="15.75" customHeight="1">
      <c r="A653" s="93"/>
      <c r="B653" s="94"/>
      <c r="C653" s="1"/>
      <c r="D653" s="1"/>
      <c r="E653" s="1"/>
      <c r="F653" s="1"/>
      <c r="G653" s="1"/>
      <c r="H653" s="1"/>
      <c r="I653" s="1"/>
      <c r="J653" s="1"/>
    </row>
    <row r="654" spans="1:10" ht="15.75" customHeight="1">
      <c r="A654" s="93"/>
      <c r="B654" s="94"/>
      <c r="C654" s="1"/>
      <c r="D654" s="1"/>
      <c r="E654" s="1"/>
      <c r="F654" s="1"/>
      <c r="G654" s="1"/>
      <c r="H654" s="1"/>
      <c r="I654" s="1"/>
      <c r="J654" s="1"/>
    </row>
    <row r="655" spans="1:10" ht="15.75" customHeight="1">
      <c r="A655" s="93"/>
      <c r="B655" s="94"/>
      <c r="C655" s="1"/>
      <c r="D655" s="1"/>
      <c r="E655" s="1"/>
      <c r="F655" s="1"/>
      <c r="G655" s="1"/>
      <c r="H655" s="1"/>
      <c r="I655" s="1"/>
      <c r="J655" s="1"/>
    </row>
    <row r="656" spans="1:10" ht="15.75" customHeight="1">
      <c r="A656" s="93"/>
      <c r="B656" s="94"/>
      <c r="C656" s="1"/>
      <c r="D656" s="1"/>
      <c r="E656" s="1"/>
      <c r="F656" s="1"/>
      <c r="G656" s="1"/>
      <c r="H656" s="1"/>
      <c r="I656" s="1"/>
      <c r="J656" s="1"/>
    </row>
    <row r="657" spans="1:10" ht="15.75" customHeight="1">
      <c r="A657" s="93"/>
      <c r="B657" s="94"/>
      <c r="C657" s="1"/>
      <c r="D657" s="1"/>
      <c r="E657" s="1"/>
      <c r="F657" s="1"/>
      <c r="G657" s="1"/>
      <c r="H657" s="1"/>
      <c r="I657" s="1"/>
      <c r="J657" s="1"/>
    </row>
    <row r="658" spans="1:10" ht="15.75" customHeight="1">
      <c r="A658" s="93"/>
      <c r="B658" s="94"/>
      <c r="C658" s="1"/>
      <c r="D658" s="1"/>
      <c r="E658" s="1"/>
      <c r="F658" s="1"/>
      <c r="G658" s="1"/>
      <c r="H658" s="1"/>
      <c r="I658" s="1"/>
      <c r="J658" s="1"/>
    </row>
    <row r="659" spans="1:10" ht="15.75" customHeight="1">
      <c r="A659" s="93"/>
      <c r="B659" s="94"/>
      <c r="C659" s="1"/>
      <c r="D659" s="1"/>
      <c r="E659" s="1"/>
      <c r="F659" s="1"/>
      <c r="G659" s="1"/>
      <c r="H659" s="1"/>
      <c r="I659" s="1"/>
      <c r="J659" s="1"/>
    </row>
    <row r="660" spans="1:10" ht="15.75" customHeight="1">
      <c r="A660" s="93"/>
      <c r="B660" s="94"/>
      <c r="C660" s="1"/>
      <c r="D660" s="1"/>
      <c r="E660" s="1"/>
      <c r="F660" s="1"/>
      <c r="G660" s="1"/>
      <c r="H660" s="1"/>
      <c r="I660" s="1"/>
      <c r="J660" s="1"/>
    </row>
    <row r="661" spans="1:10" ht="15.75" customHeight="1">
      <c r="A661" s="93"/>
      <c r="B661" s="94"/>
      <c r="C661" s="1"/>
      <c r="D661" s="1"/>
      <c r="E661" s="1"/>
      <c r="F661" s="1"/>
      <c r="G661" s="1"/>
      <c r="H661" s="1"/>
      <c r="I661" s="1"/>
      <c r="J661" s="1"/>
    </row>
    <row r="662" spans="1:10" ht="15.75" customHeight="1">
      <c r="A662" s="93"/>
      <c r="B662" s="94"/>
      <c r="C662" s="1"/>
      <c r="D662" s="1"/>
      <c r="E662" s="1"/>
      <c r="F662" s="1"/>
      <c r="G662" s="1"/>
      <c r="H662" s="1"/>
      <c r="I662" s="1"/>
      <c r="J662" s="1"/>
    </row>
    <row r="663" spans="1:10" ht="15.75" customHeight="1">
      <c r="A663" s="93"/>
      <c r="B663" s="94"/>
      <c r="C663" s="1"/>
      <c r="D663" s="1"/>
      <c r="E663" s="1"/>
      <c r="F663" s="1"/>
      <c r="G663" s="1"/>
      <c r="H663" s="1"/>
      <c r="I663" s="1"/>
      <c r="J663" s="1"/>
    </row>
    <row r="664" spans="1:10" ht="15.75" customHeight="1">
      <c r="A664" s="93"/>
      <c r="B664" s="94"/>
      <c r="C664" s="1"/>
      <c r="D664" s="1"/>
      <c r="E664" s="1"/>
      <c r="F664" s="1"/>
      <c r="G664" s="1"/>
      <c r="H664" s="1"/>
      <c r="I664" s="1"/>
      <c r="J664" s="1"/>
    </row>
    <row r="665" spans="1:10" ht="15.75" customHeight="1">
      <c r="A665" s="93"/>
      <c r="B665" s="94"/>
      <c r="C665" s="1"/>
      <c r="D665" s="1"/>
      <c r="E665" s="1"/>
      <c r="F665" s="1"/>
      <c r="G665" s="1"/>
      <c r="H665" s="1"/>
      <c r="I665" s="1"/>
      <c r="J665" s="1"/>
    </row>
    <row r="666" spans="1:10" ht="15.75" customHeight="1">
      <c r="A666" s="93"/>
      <c r="B666" s="94"/>
      <c r="C666" s="1"/>
      <c r="D666" s="1"/>
      <c r="E666" s="1"/>
      <c r="F666" s="1"/>
      <c r="G666" s="1"/>
      <c r="H666" s="1"/>
      <c r="I666" s="1"/>
      <c r="J666" s="1"/>
    </row>
    <row r="667" spans="1:10" ht="15.75" customHeight="1">
      <c r="A667" s="93"/>
      <c r="B667" s="94"/>
      <c r="C667" s="1"/>
      <c r="D667" s="1"/>
      <c r="E667" s="1"/>
      <c r="F667" s="1"/>
      <c r="G667" s="1"/>
      <c r="H667" s="1"/>
      <c r="I667" s="1"/>
      <c r="J667" s="1"/>
    </row>
    <row r="668" spans="1:10" ht="15.75" customHeight="1">
      <c r="A668" s="93"/>
      <c r="B668" s="94"/>
      <c r="C668" s="1"/>
      <c r="D668" s="1"/>
      <c r="E668" s="1"/>
      <c r="F668" s="1"/>
      <c r="G668" s="1"/>
      <c r="H668" s="1"/>
      <c r="I668" s="1"/>
      <c r="J668" s="1"/>
    </row>
    <row r="669" spans="1:10" ht="15.75" customHeight="1">
      <c r="A669" s="93"/>
      <c r="B669" s="94"/>
      <c r="C669" s="1"/>
      <c r="D669" s="1"/>
      <c r="E669" s="1"/>
      <c r="F669" s="1"/>
      <c r="G669" s="1"/>
      <c r="H669" s="1"/>
      <c r="I669" s="1"/>
      <c r="J669" s="1"/>
    </row>
    <row r="670" spans="1:10" ht="15.75" customHeight="1">
      <c r="A670" s="93"/>
      <c r="B670" s="94"/>
      <c r="C670" s="1"/>
      <c r="D670" s="1"/>
      <c r="E670" s="1"/>
      <c r="F670" s="1"/>
      <c r="G670" s="1"/>
      <c r="H670" s="1"/>
      <c r="I670" s="1"/>
      <c r="J670" s="1"/>
    </row>
    <row r="671" spans="1:10" ht="15.75" customHeight="1">
      <c r="A671" s="93"/>
      <c r="B671" s="94"/>
      <c r="C671" s="1"/>
      <c r="D671" s="1"/>
      <c r="E671" s="1"/>
      <c r="F671" s="1"/>
      <c r="G671" s="1"/>
      <c r="H671" s="1"/>
      <c r="I671" s="1"/>
      <c r="J671" s="1"/>
    </row>
    <row r="672" spans="1:10" ht="15.75" customHeight="1">
      <c r="A672" s="93"/>
      <c r="B672" s="94"/>
      <c r="C672" s="1"/>
      <c r="D672" s="1"/>
      <c r="E672" s="1"/>
      <c r="F672" s="1"/>
      <c r="G672" s="1"/>
      <c r="H672" s="1"/>
      <c r="I672" s="1"/>
      <c r="J672" s="1"/>
    </row>
    <row r="673" spans="1:10" ht="15.75" customHeight="1">
      <c r="A673" s="93"/>
      <c r="B673" s="94"/>
      <c r="C673" s="1"/>
      <c r="D673" s="1"/>
      <c r="E673" s="1"/>
      <c r="F673" s="1"/>
      <c r="G673" s="1"/>
      <c r="H673" s="1"/>
      <c r="I673" s="1"/>
      <c r="J673" s="1"/>
    </row>
    <row r="674" spans="1:10" ht="15.75" customHeight="1">
      <c r="A674" s="93"/>
      <c r="B674" s="94"/>
      <c r="C674" s="1"/>
      <c r="D674" s="1"/>
      <c r="E674" s="1"/>
      <c r="F674" s="1"/>
      <c r="G674" s="1"/>
      <c r="H674" s="1"/>
      <c r="I674" s="1"/>
      <c r="J674" s="1"/>
    </row>
    <row r="675" spans="1:10" ht="15.75" customHeight="1">
      <c r="A675" s="93"/>
      <c r="B675" s="94"/>
      <c r="C675" s="1"/>
      <c r="D675" s="1"/>
      <c r="E675" s="1"/>
      <c r="F675" s="1"/>
      <c r="G675" s="1"/>
      <c r="H675" s="1"/>
      <c r="I675" s="1"/>
      <c r="J675" s="1"/>
    </row>
    <row r="676" spans="1:10" ht="15.75" customHeight="1">
      <c r="A676" s="93"/>
      <c r="B676" s="94"/>
      <c r="C676" s="1"/>
      <c r="D676" s="1"/>
      <c r="E676" s="1"/>
      <c r="F676" s="1"/>
      <c r="G676" s="1"/>
      <c r="H676" s="1"/>
      <c r="I676" s="1"/>
      <c r="J676" s="1"/>
    </row>
    <row r="677" spans="1:10" ht="15.75" customHeight="1">
      <c r="A677" s="93"/>
      <c r="B677" s="94"/>
      <c r="C677" s="1"/>
      <c r="D677" s="1"/>
      <c r="E677" s="1"/>
      <c r="F677" s="1"/>
      <c r="G677" s="1"/>
      <c r="H677" s="1"/>
      <c r="I677" s="1"/>
      <c r="J677" s="1"/>
    </row>
    <row r="678" spans="1:10" ht="15.75" customHeight="1">
      <c r="A678" s="93"/>
      <c r="B678" s="94"/>
      <c r="C678" s="1"/>
      <c r="D678" s="1"/>
      <c r="E678" s="1"/>
      <c r="F678" s="1"/>
      <c r="G678" s="1"/>
      <c r="H678" s="1"/>
      <c r="I678" s="1"/>
      <c r="J678" s="1"/>
    </row>
    <row r="679" spans="1:10" ht="15.75" customHeight="1">
      <c r="A679" s="93"/>
      <c r="B679" s="94"/>
      <c r="C679" s="1"/>
      <c r="D679" s="1"/>
      <c r="E679" s="1"/>
      <c r="F679" s="1"/>
      <c r="G679" s="1"/>
      <c r="H679" s="1"/>
      <c r="I679" s="1"/>
      <c r="J679" s="1"/>
    </row>
    <row r="680" spans="1:10" ht="15.75" customHeight="1">
      <c r="A680" s="93"/>
      <c r="B680" s="94"/>
      <c r="C680" s="1"/>
      <c r="D680" s="1"/>
      <c r="E680" s="1"/>
      <c r="F680" s="1"/>
      <c r="G680" s="1"/>
      <c r="H680" s="1"/>
      <c r="I680" s="1"/>
      <c r="J680" s="1"/>
    </row>
    <row r="681" spans="1:10" ht="15.75" customHeight="1">
      <c r="A681" s="93"/>
      <c r="B681" s="94"/>
      <c r="C681" s="1"/>
      <c r="D681" s="1"/>
      <c r="E681" s="1"/>
      <c r="F681" s="1"/>
      <c r="G681" s="1"/>
      <c r="H681" s="1"/>
      <c r="I681" s="1"/>
      <c r="J681" s="1"/>
    </row>
    <row r="682" spans="1:10" ht="15.75" customHeight="1">
      <c r="A682" s="93"/>
      <c r="B682" s="94"/>
      <c r="C682" s="1"/>
      <c r="D682" s="1"/>
      <c r="E682" s="1"/>
      <c r="F682" s="1"/>
      <c r="G682" s="1"/>
      <c r="H682" s="1"/>
      <c r="I682" s="1"/>
      <c r="J682" s="1"/>
    </row>
    <row r="683" spans="1:10" ht="15.75" customHeight="1">
      <c r="A683" s="93"/>
      <c r="B683" s="94"/>
      <c r="C683" s="1"/>
      <c r="D683" s="1"/>
      <c r="E683" s="1"/>
      <c r="F683" s="1"/>
      <c r="G683" s="1"/>
      <c r="H683" s="1"/>
      <c r="I683" s="1"/>
      <c r="J683" s="1"/>
    </row>
    <row r="684" spans="1:10" ht="15.75" customHeight="1">
      <c r="A684" s="93"/>
      <c r="B684" s="94"/>
      <c r="C684" s="1"/>
      <c r="D684" s="1"/>
      <c r="E684" s="1"/>
      <c r="F684" s="1"/>
      <c r="G684" s="1"/>
      <c r="H684" s="1"/>
      <c r="I684" s="1"/>
      <c r="J684" s="1"/>
    </row>
    <row r="685" spans="1:10" ht="15.75" customHeight="1">
      <c r="A685" s="93"/>
      <c r="B685" s="94"/>
      <c r="C685" s="1"/>
      <c r="D685" s="1"/>
      <c r="E685" s="1"/>
      <c r="F685" s="1"/>
      <c r="G685" s="1"/>
      <c r="H685" s="1"/>
      <c r="I685" s="1"/>
      <c r="J685" s="1"/>
    </row>
    <row r="686" spans="1:10" ht="15.75" customHeight="1">
      <c r="A686" s="93"/>
      <c r="B686" s="94"/>
      <c r="C686" s="1"/>
      <c r="D686" s="1"/>
      <c r="E686" s="1"/>
      <c r="F686" s="1"/>
      <c r="G686" s="1"/>
      <c r="H686" s="1"/>
      <c r="I686" s="1"/>
      <c r="J686" s="1"/>
    </row>
    <row r="687" spans="1:10" ht="15.75" customHeight="1">
      <c r="A687" s="93"/>
      <c r="B687" s="94"/>
      <c r="C687" s="1"/>
      <c r="D687" s="1"/>
      <c r="E687" s="1"/>
      <c r="F687" s="1"/>
      <c r="G687" s="1"/>
      <c r="H687" s="1"/>
      <c r="I687" s="1"/>
      <c r="J687" s="1"/>
    </row>
    <row r="688" spans="1:10" ht="15.75" customHeight="1">
      <c r="A688" s="93"/>
      <c r="B688" s="94"/>
      <c r="C688" s="1"/>
      <c r="D688" s="1"/>
      <c r="E688" s="1"/>
      <c r="F688" s="1"/>
      <c r="G688" s="1"/>
      <c r="H688" s="1"/>
      <c r="I688" s="1"/>
      <c r="J688" s="1"/>
    </row>
    <row r="689" spans="1:10" ht="15.75" customHeight="1">
      <c r="A689" s="93"/>
      <c r="B689" s="94"/>
      <c r="C689" s="1"/>
      <c r="D689" s="1"/>
      <c r="E689" s="1"/>
      <c r="F689" s="1"/>
      <c r="G689" s="1"/>
      <c r="H689" s="1"/>
      <c r="I689" s="1"/>
      <c r="J689" s="1"/>
    </row>
    <row r="690" spans="1:10" ht="15.75" customHeight="1">
      <c r="A690" s="93"/>
      <c r="B690" s="94"/>
      <c r="C690" s="1"/>
      <c r="D690" s="1"/>
      <c r="E690" s="1"/>
      <c r="F690" s="1"/>
      <c r="G690" s="1"/>
      <c r="H690" s="1"/>
      <c r="I690" s="1"/>
      <c r="J690" s="1"/>
    </row>
    <row r="691" spans="1:10" ht="15.75" customHeight="1">
      <c r="A691" s="93"/>
      <c r="B691" s="94"/>
      <c r="C691" s="1"/>
      <c r="D691" s="1"/>
      <c r="E691" s="1"/>
      <c r="F691" s="1"/>
      <c r="G691" s="1"/>
      <c r="H691" s="1"/>
      <c r="I691" s="1"/>
      <c r="J691" s="1"/>
    </row>
    <row r="692" spans="1:10" ht="15.75" customHeight="1">
      <c r="A692" s="93"/>
      <c r="B692" s="94"/>
      <c r="C692" s="1"/>
      <c r="D692" s="1"/>
      <c r="E692" s="1"/>
      <c r="F692" s="1"/>
      <c r="G692" s="1"/>
      <c r="H692" s="1"/>
      <c r="I692" s="1"/>
      <c r="J692" s="1"/>
    </row>
    <row r="693" spans="1:10" ht="15.75" customHeight="1">
      <c r="A693" s="93"/>
      <c r="B693" s="94"/>
      <c r="C693" s="1"/>
      <c r="D693" s="1"/>
      <c r="E693" s="1"/>
      <c r="F693" s="1"/>
      <c r="G693" s="1"/>
      <c r="H693" s="1"/>
      <c r="I693" s="1"/>
      <c r="J693" s="1"/>
    </row>
    <row r="694" spans="1:10" ht="15.75" customHeight="1">
      <c r="A694" s="93"/>
      <c r="B694" s="94"/>
      <c r="C694" s="1"/>
      <c r="D694" s="1"/>
      <c r="E694" s="1"/>
      <c r="F694" s="1"/>
      <c r="G694" s="1"/>
      <c r="H694" s="1"/>
      <c r="I694" s="1"/>
      <c r="J694" s="1"/>
    </row>
    <row r="695" spans="1:10" ht="15.75" customHeight="1">
      <c r="A695" s="93"/>
      <c r="B695" s="94"/>
      <c r="C695" s="1"/>
      <c r="D695" s="1"/>
      <c r="E695" s="1"/>
      <c r="F695" s="1"/>
      <c r="G695" s="1"/>
      <c r="H695" s="1"/>
      <c r="I695" s="1"/>
      <c r="J695" s="1"/>
    </row>
    <row r="696" spans="1:10" ht="15.75" customHeight="1">
      <c r="A696" s="93"/>
      <c r="B696" s="94"/>
      <c r="C696" s="1"/>
      <c r="D696" s="1"/>
      <c r="E696" s="1"/>
      <c r="F696" s="1"/>
      <c r="G696" s="1"/>
      <c r="H696" s="1"/>
      <c r="I696" s="1"/>
      <c r="J696" s="1"/>
    </row>
    <row r="697" spans="1:10" ht="15.75" customHeight="1">
      <c r="A697" s="93"/>
      <c r="B697" s="94"/>
      <c r="C697" s="1"/>
      <c r="D697" s="1"/>
      <c r="E697" s="1"/>
      <c r="F697" s="1"/>
      <c r="G697" s="1"/>
      <c r="H697" s="1"/>
      <c r="I697" s="1"/>
      <c r="J697" s="1"/>
    </row>
    <row r="698" spans="1:10" ht="15.75" customHeight="1">
      <c r="A698" s="93"/>
      <c r="B698" s="94"/>
      <c r="C698" s="1"/>
      <c r="D698" s="1"/>
      <c r="E698" s="1"/>
      <c r="F698" s="1"/>
      <c r="G698" s="1"/>
      <c r="H698" s="1"/>
      <c r="I698" s="1"/>
      <c r="J698" s="1"/>
    </row>
    <row r="699" spans="1:10" ht="15.75" customHeight="1">
      <c r="A699" s="93"/>
      <c r="B699" s="94"/>
      <c r="C699" s="1"/>
      <c r="D699" s="1"/>
      <c r="E699" s="1"/>
      <c r="F699" s="1"/>
      <c r="G699" s="1"/>
      <c r="H699" s="1"/>
      <c r="I699" s="1"/>
      <c r="J699" s="1"/>
    </row>
    <row r="700" spans="1:10" ht="15.75" customHeight="1">
      <c r="A700" s="93"/>
      <c r="B700" s="94"/>
      <c r="C700" s="1"/>
      <c r="D700" s="1"/>
      <c r="E700" s="1"/>
      <c r="F700" s="1"/>
      <c r="G700" s="1"/>
      <c r="H700" s="1"/>
      <c r="I700" s="1"/>
      <c r="J700" s="1"/>
    </row>
    <row r="701" spans="1:10" ht="15.75" customHeight="1">
      <c r="A701" s="93"/>
      <c r="B701" s="94"/>
      <c r="C701" s="1"/>
      <c r="D701" s="1"/>
      <c r="E701" s="1"/>
      <c r="F701" s="1"/>
      <c r="G701" s="1"/>
      <c r="H701" s="1"/>
      <c r="I701" s="1"/>
      <c r="J701" s="1"/>
    </row>
    <row r="702" spans="1:10" ht="15.75" customHeight="1">
      <c r="A702" s="93"/>
      <c r="B702" s="94"/>
      <c r="C702" s="1"/>
      <c r="D702" s="1"/>
      <c r="E702" s="1"/>
      <c r="F702" s="1"/>
      <c r="G702" s="1"/>
      <c r="H702" s="1"/>
      <c r="I702" s="1"/>
      <c r="J702" s="1"/>
    </row>
    <row r="703" spans="1:10" ht="15.75" customHeight="1">
      <c r="A703" s="93"/>
      <c r="B703" s="94"/>
      <c r="C703" s="1"/>
      <c r="D703" s="1"/>
      <c r="E703" s="1"/>
      <c r="F703" s="1"/>
      <c r="G703" s="1"/>
      <c r="H703" s="1"/>
      <c r="I703" s="1"/>
      <c r="J703" s="1"/>
    </row>
    <row r="704" spans="1:10" ht="15.75" customHeight="1">
      <c r="A704" s="93"/>
      <c r="B704" s="94"/>
      <c r="C704" s="1"/>
      <c r="D704" s="1"/>
      <c r="E704" s="1"/>
      <c r="F704" s="1"/>
      <c r="G704" s="1"/>
      <c r="H704" s="1"/>
      <c r="I704" s="1"/>
      <c r="J704" s="1"/>
    </row>
    <row r="705" spans="1:10" ht="15.75" customHeight="1">
      <c r="A705" s="93"/>
      <c r="B705" s="94"/>
      <c r="C705" s="1"/>
      <c r="D705" s="1"/>
      <c r="E705" s="1"/>
      <c r="F705" s="1"/>
      <c r="G705" s="1"/>
      <c r="H705" s="1"/>
      <c r="I705" s="1"/>
      <c r="J705" s="1"/>
    </row>
    <row r="706" spans="1:10" ht="15.75" customHeight="1">
      <c r="A706" s="93"/>
      <c r="B706" s="94"/>
      <c r="C706" s="1"/>
      <c r="D706" s="1"/>
      <c r="E706" s="1"/>
      <c r="F706" s="1"/>
      <c r="G706" s="1"/>
      <c r="H706" s="1"/>
      <c r="I706" s="1"/>
      <c r="J706" s="1"/>
    </row>
    <row r="707" spans="1:10" ht="15.75" customHeight="1">
      <c r="A707" s="93"/>
      <c r="B707" s="94"/>
      <c r="C707" s="1"/>
      <c r="D707" s="1"/>
      <c r="E707" s="1"/>
      <c r="F707" s="1"/>
      <c r="G707" s="1"/>
      <c r="H707" s="1"/>
      <c r="I707" s="1"/>
      <c r="J707" s="1"/>
    </row>
    <row r="708" spans="1:10" ht="15.75" customHeight="1">
      <c r="A708" s="93"/>
      <c r="B708" s="94"/>
      <c r="C708" s="1"/>
      <c r="D708" s="1"/>
      <c r="E708" s="1"/>
      <c r="F708" s="1"/>
      <c r="G708" s="1"/>
      <c r="H708" s="1"/>
      <c r="I708" s="1"/>
      <c r="J708" s="1"/>
    </row>
    <row r="709" spans="1:10" ht="15.75" customHeight="1">
      <c r="A709" s="93"/>
      <c r="B709" s="94"/>
      <c r="C709" s="1"/>
      <c r="D709" s="1"/>
      <c r="E709" s="1"/>
      <c r="F709" s="1"/>
      <c r="G709" s="1"/>
      <c r="H709" s="1"/>
      <c r="I709" s="1"/>
      <c r="J709" s="1"/>
    </row>
    <row r="710" spans="1:10" ht="15.75" customHeight="1">
      <c r="A710" s="93"/>
      <c r="B710" s="94"/>
      <c r="C710" s="1"/>
      <c r="D710" s="1"/>
      <c r="E710" s="1"/>
      <c r="F710" s="1"/>
      <c r="G710" s="1"/>
      <c r="H710" s="1"/>
      <c r="I710" s="1"/>
      <c r="J710" s="1"/>
    </row>
    <row r="711" spans="1:10" ht="15.75" customHeight="1">
      <c r="A711" s="93"/>
      <c r="B711" s="94"/>
      <c r="C711" s="1"/>
      <c r="D711" s="1"/>
      <c r="E711" s="1"/>
      <c r="F711" s="1"/>
      <c r="G711" s="1"/>
      <c r="H711" s="1"/>
      <c r="I711" s="1"/>
      <c r="J711" s="1"/>
    </row>
    <row r="712" spans="1:10" ht="15.75" customHeight="1">
      <c r="A712" s="93"/>
      <c r="B712" s="94"/>
      <c r="C712" s="1"/>
      <c r="D712" s="1"/>
      <c r="E712" s="1"/>
      <c r="F712" s="1"/>
      <c r="G712" s="1"/>
      <c r="H712" s="1"/>
      <c r="I712" s="1"/>
      <c r="J712" s="1"/>
    </row>
    <row r="713" spans="1:10" ht="15.75" customHeight="1">
      <c r="A713" s="93"/>
      <c r="B713" s="94"/>
      <c r="C713" s="1"/>
      <c r="D713" s="1"/>
      <c r="E713" s="1"/>
      <c r="F713" s="1"/>
      <c r="G713" s="1"/>
      <c r="H713" s="1"/>
      <c r="I713" s="1"/>
      <c r="J713" s="1"/>
    </row>
    <row r="714" spans="1:10" ht="15.75" customHeight="1">
      <c r="A714" s="93"/>
      <c r="B714" s="94"/>
      <c r="C714" s="1"/>
      <c r="D714" s="1"/>
      <c r="E714" s="1"/>
      <c r="F714" s="1"/>
      <c r="G714" s="1"/>
      <c r="H714" s="1"/>
      <c r="I714" s="1"/>
      <c r="J714" s="1"/>
    </row>
    <row r="715" spans="1:10" ht="15.75" customHeight="1">
      <c r="A715" s="93"/>
      <c r="B715" s="94"/>
      <c r="C715" s="1"/>
      <c r="D715" s="1"/>
      <c r="E715" s="1"/>
      <c r="F715" s="1"/>
      <c r="G715" s="1"/>
      <c r="H715" s="1"/>
      <c r="I715" s="1"/>
      <c r="J715" s="1"/>
    </row>
    <row r="716" spans="1:10" ht="15.75" customHeight="1">
      <c r="A716" s="93"/>
      <c r="B716" s="94"/>
      <c r="C716" s="1"/>
      <c r="D716" s="1"/>
      <c r="E716" s="1"/>
      <c r="F716" s="1"/>
      <c r="G716" s="1"/>
      <c r="H716" s="1"/>
      <c r="I716" s="1"/>
      <c r="J716" s="1"/>
    </row>
    <row r="717" spans="1:10" ht="15.75" customHeight="1">
      <c r="A717" s="93"/>
      <c r="B717" s="94"/>
      <c r="C717" s="1"/>
      <c r="D717" s="1"/>
      <c r="E717" s="1"/>
      <c r="F717" s="1"/>
      <c r="G717" s="1"/>
      <c r="H717" s="1"/>
      <c r="I717" s="1"/>
      <c r="J717" s="1"/>
    </row>
    <row r="718" spans="1:10" ht="15.75" customHeight="1">
      <c r="A718" s="93"/>
      <c r="B718" s="94"/>
      <c r="C718" s="1"/>
      <c r="D718" s="1"/>
      <c r="E718" s="1"/>
      <c r="F718" s="1"/>
      <c r="G718" s="1"/>
      <c r="H718" s="1"/>
      <c r="I718" s="1"/>
      <c r="J718" s="1"/>
    </row>
    <row r="719" spans="1:10" ht="15.75" customHeight="1">
      <c r="A719" s="93"/>
      <c r="B719" s="94"/>
      <c r="C719" s="1"/>
      <c r="D719" s="1"/>
      <c r="E719" s="1"/>
      <c r="F719" s="1"/>
      <c r="G719" s="1"/>
      <c r="H719" s="1"/>
      <c r="I719" s="1"/>
      <c r="J719" s="1"/>
    </row>
    <row r="720" spans="1:10" ht="15.75" customHeight="1">
      <c r="A720" s="93"/>
      <c r="B720" s="94"/>
      <c r="C720" s="1"/>
      <c r="D720" s="1"/>
      <c r="E720" s="1"/>
      <c r="F720" s="1"/>
      <c r="G720" s="1"/>
      <c r="H720" s="1"/>
      <c r="I720" s="1"/>
      <c r="J720" s="1"/>
    </row>
    <row r="721" spans="1:10" ht="15.75" customHeight="1">
      <c r="A721" s="93"/>
      <c r="B721" s="94"/>
      <c r="C721" s="1"/>
      <c r="D721" s="1"/>
      <c r="E721" s="1"/>
      <c r="F721" s="1"/>
      <c r="G721" s="1"/>
      <c r="H721" s="1"/>
      <c r="I721" s="1"/>
      <c r="J721" s="1"/>
    </row>
    <row r="722" spans="1:10" ht="15.75" customHeight="1">
      <c r="A722" s="93"/>
      <c r="B722" s="94"/>
      <c r="C722" s="1"/>
      <c r="D722" s="1"/>
      <c r="E722" s="1"/>
      <c r="F722" s="1"/>
      <c r="G722" s="1"/>
      <c r="H722" s="1"/>
      <c r="I722" s="1"/>
      <c r="J722" s="1"/>
    </row>
    <row r="723" spans="1:10" ht="15.75" customHeight="1">
      <c r="A723" s="93"/>
      <c r="B723" s="94"/>
      <c r="C723" s="1"/>
      <c r="D723" s="1"/>
      <c r="E723" s="1"/>
      <c r="F723" s="1"/>
      <c r="G723" s="1"/>
      <c r="H723" s="1"/>
      <c r="I723" s="1"/>
      <c r="J723" s="1"/>
    </row>
    <row r="724" spans="1:10" ht="15.75" customHeight="1">
      <c r="A724" s="93"/>
      <c r="B724" s="94"/>
      <c r="C724" s="1"/>
      <c r="D724" s="1"/>
      <c r="E724" s="1"/>
      <c r="F724" s="1"/>
      <c r="G724" s="1"/>
      <c r="H724" s="1"/>
      <c r="I724" s="1"/>
      <c r="J724" s="1"/>
    </row>
    <row r="725" spans="1:10" ht="15.75" customHeight="1">
      <c r="A725" s="93"/>
      <c r="B725" s="94"/>
      <c r="C725" s="1"/>
      <c r="D725" s="1"/>
      <c r="E725" s="1"/>
      <c r="F725" s="1"/>
      <c r="G725" s="1"/>
      <c r="H725" s="1"/>
      <c r="I725" s="1"/>
      <c r="J725" s="1"/>
    </row>
    <row r="726" spans="1:10" ht="15.75" customHeight="1">
      <c r="A726" s="93"/>
      <c r="B726" s="94"/>
      <c r="C726" s="1"/>
      <c r="D726" s="1"/>
      <c r="E726" s="1"/>
      <c r="F726" s="1"/>
      <c r="G726" s="1"/>
      <c r="H726" s="1"/>
      <c r="I726" s="1"/>
      <c r="J726" s="1"/>
    </row>
    <row r="727" spans="1:10" ht="15.75" customHeight="1">
      <c r="A727" s="93"/>
      <c r="B727" s="94"/>
      <c r="C727" s="1"/>
      <c r="D727" s="1"/>
      <c r="E727" s="1"/>
      <c r="F727" s="1"/>
      <c r="G727" s="1"/>
      <c r="H727" s="1"/>
      <c r="I727" s="1"/>
      <c r="J727" s="1"/>
    </row>
    <row r="728" spans="1:10" ht="15.75" customHeight="1">
      <c r="A728" s="93"/>
      <c r="B728" s="94"/>
      <c r="C728" s="1"/>
      <c r="D728" s="1"/>
      <c r="E728" s="1"/>
      <c r="F728" s="1"/>
      <c r="G728" s="1"/>
      <c r="H728" s="1"/>
      <c r="I728" s="1"/>
      <c r="J728" s="1"/>
    </row>
    <row r="729" spans="1:10" ht="15.75" customHeight="1">
      <c r="A729" s="93"/>
      <c r="B729" s="94"/>
      <c r="C729" s="1"/>
      <c r="D729" s="1"/>
      <c r="E729" s="1"/>
      <c r="F729" s="1"/>
      <c r="G729" s="1"/>
      <c r="H729" s="1"/>
      <c r="I729" s="1"/>
      <c r="J729" s="1"/>
    </row>
    <row r="730" spans="1:10" ht="15.75" customHeight="1">
      <c r="A730" s="93"/>
      <c r="B730" s="94"/>
      <c r="C730" s="1"/>
      <c r="D730" s="1"/>
      <c r="E730" s="1"/>
      <c r="F730" s="1"/>
      <c r="G730" s="1"/>
      <c r="H730" s="1"/>
      <c r="I730" s="1"/>
      <c r="J730" s="1"/>
    </row>
    <row r="731" spans="1:10" ht="15.75" customHeight="1">
      <c r="A731" s="93"/>
      <c r="B731" s="94"/>
      <c r="C731" s="1"/>
      <c r="D731" s="1"/>
      <c r="E731" s="1"/>
      <c r="F731" s="1"/>
      <c r="G731" s="1"/>
      <c r="H731" s="1"/>
      <c r="I731" s="1"/>
      <c r="J731" s="1"/>
    </row>
    <row r="732" spans="1:10" ht="15.75" customHeight="1">
      <c r="A732" s="93"/>
      <c r="B732" s="94"/>
      <c r="C732" s="1"/>
      <c r="D732" s="1"/>
      <c r="E732" s="1"/>
      <c r="F732" s="1"/>
      <c r="G732" s="1"/>
      <c r="H732" s="1"/>
      <c r="I732" s="1"/>
      <c r="J732" s="1"/>
    </row>
    <row r="733" spans="1:10" ht="15.75" customHeight="1">
      <c r="A733" s="93"/>
      <c r="B733" s="94"/>
      <c r="C733" s="1"/>
      <c r="D733" s="1"/>
      <c r="E733" s="1"/>
      <c r="F733" s="1"/>
      <c r="G733" s="1"/>
      <c r="H733" s="1"/>
      <c r="I733" s="1"/>
      <c r="J733" s="1"/>
    </row>
    <row r="734" spans="1:10" ht="15.75" customHeight="1">
      <c r="A734" s="93"/>
      <c r="B734" s="94"/>
      <c r="C734" s="1"/>
      <c r="D734" s="1"/>
      <c r="E734" s="1"/>
      <c r="F734" s="1"/>
      <c r="G734" s="1"/>
      <c r="H734" s="1"/>
      <c r="I734" s="1"/>
      <c r="J734" s="1"/>
    </row>
    <row r="735" spans="1:10" ht="15.75" customHeight="1">
      <c r="A735" s="93"/>
      <c r="B735" s="94"/>
      <c r="C735" s="1"/>
      <c r="D735" s="1"/>
      <c r="E735" s="1"/>
      <c r="F735" s="1"/>
      <c r="G735" s="1"/>
      <c r="H735" s="1"/>
      <c r="I735" s="1"/>
      <c r="J735" s="1"/>
    </row>
    <row r="736" spans="1:10" ht="15.75" customHeight="1">
      <c r="A736" s="93"/>
      <c r="B736" s="94"/>
      <c r="C736" s="1"/>
      <c r="D736" s="1"/>
      <c r="E736" s="1"/>
      <c r="F736" s="1"/>
      <c r="G736" s="1"/>
      <c r="H736" s="1"/>
      <c r="I736" s="1"/>
      <c r="J736" s="1"/>
    </row>
    <row r="737" spans="1:10" ht="15.75" customHeight="1">
      <c r="A737" s="93"/>
      <c r="B737" s="94"/>
      <c r="C737" s="1"/>
      <c r="D737" s="1"/>
      <c r="E737" s="1"/>
      <c r="F737" s="1"/>
      <c r="G737" s="1"/>
      <c r="H737" s="1"/>
      <c r="I737" s="1"/>
      <c r="J737" s="1"/>
    </row>
    <row r="738" spans="1:10" ht="15.75" customHeight="1">
      <c r="A738" s="93"/>
      <c r="B738" s="94"/>
      <c r="C738" s="1"/>
      <c r="D738" s="1"/>
      <c r="E738" s="1"/>
      <c r="F738" s="1"/>
      <c r="G738" s="1"/>
      <c r="H738" s="1"/>
      <c r="I738" s="1"/>
      <c r="J738" s="1"/>
    </row>
    <row r="739" spans="1:10" ht="15.75" customHeight="1">
      <c r="A739" s="93"/>
      <c r="B739" s="94"/>
      <c r="C739" s="1"/>
      <c r="D739" s="1"/>
      <c r="E739" s="1"/>
      <c r="F739" s="1"/>
      <c r="G739" s="1"/>
      <c r="H739" s="1"/>
      <c r="I739" s="1"/>
      <c r="J739" s="1"/>
    </row>
    <row r="740" spans="1:10" ht="15.75" customHeight="1">
      <c r="A740" s="93"/>
      <c r="B740" s="94"/>
      <c r="C740" s="1"/>
      <c r="D740" s="1"/>
      <c r="E740" s="1"/>
      <c r="F740" s="1"/>
      <c r="G740" s="1"/>
      <c r="H740" s="1"/>
      <c r="I740" s="1"/>
      <c r="J740" s="1"/>
    </row>
    <row r="741" spans="1:10" ht="15.75" customHeight="1">
      <c r="A741" s="93"/>
      <c r="B741" s="94"/>
      <c r="C741" s="1"/>
      <c r="D741" s="1"/>
      <c r="E741" s="1"/>
      <c r="F741" s="1"/>
      <c r="G741" s="1"/>
      <c r="H741" s="1"/>
      <c r="I741" s="1"/>
      <c r="J741" s="1"/>
    </row>
    <row r="742" spans="1:10" ht="15.75" customHeight="1">
      <c r="A742" s="93"/>
      <c r="B742" s="94"/>
      <c r="C742" s="1"/>
      <c r="D742" s="1"/>
      <c r="E742" s="1"/>
      <c r="F742" s="1"/>
      <c r="G742" s="1"/>
      <c r="H742" s="1"/>
      <c r="I742" s="1"/>
      <c r="J742" s="1"/>
    </row>
    <row r="743" spans="1:10" ht="15.75" customHeight="1">
      <c r="A743" s="93"/>
      <c r="B743" s="94"/>
      <c r="C743" s="1"/>
      <c r="D743" s="1"/>
      <c r="E743" s="1"/>
      <c r="F743" s="1"/>
      <c r="G743" s="1"/>
      <c r="H743" s="1"/>
      <c r="I743" s="1"/>
      <c r="J743" s="1"/>
    </row>
    <row r="744" spans="1:10" ht="15.75" customHeight="1">
      <c r="A744" s="93"/>
      <c r="B744" s="94"/>
      <c r="C744" s="1"/>
      <c r="D744" s="1"/>
      <c r="E744" s="1"/>
      <c r="F744" s="1"/>
      <c r="G744" s="1"/>
      <c r="H744" s="1"/>
      <c r="I744" s="1"/>
      <c r="J744" s="1"/>
    </row>
    <row r="745" spans="1:10" ht="15.75" customHeight="1">
      <c r="A745" s="93"/>
      <c r="B745" s="94"/>
      <c r="C745" s="1"/>
      <c r="D745" s="1"/>
      <c r="E745" s="1"/>
      <c r="F745" s="1"/>
      <c r="G745" s="1"/>
      <c r="H745" s="1"/>
      <c r="I745" s="1"/>
      <c r="J745" s="1"/>
    </row>
    <row r="746" spans="1:10" ht="15.75" customHeight="1">
      <c r="A746" s="93"/>
      <c r="B746" s="94"/>
      <c r="C746" s="1"/>
      <c r="D746" s="1"/>
      <c r="E746" s="1"/>
      <c r="F746" s="1"/>
      <c r="G746" s="1"/>
      <c r="H746" s="1"/>
      <c r="I746" s="1"/>
      <c r="J746" s="1"/>
    </row>
    <row r="747" spans="1:10" ht="15.75" customHeight="1">
      <c r="A747" s="93"/>
      <c r="B747" s="94"/>
      <c r="C747" s="1"/>
      <c r="D747" s="1"/>
      <c r="E747" s="1"/>
      <c r="F747" s="1"/>
      <c r="G747" s="1"/>
      <c r="H747" s="1"/>
      <c r="I747" s="1"/>
      <c r="J747" s="1"/>
    </row>
    <row r="748" spans="1:10" ht="15.75" customHeight="1">
      <c r="A748" s="93"/>
      <c r="B748" s="94"/>
      <c r="C748" s="1"/>
      <c r="D748" s="1"/>
      <c r="E748" s="1"/>
      <c r="F748" s="1"/>
      <c r="G748" s="1"/>
      <c r="H748" s="1"/>
      <c r="I748" s="1"/>
      <c r="J748" s="1"/>
    </row>
    <row r="749" spans="1:10" ht="15.75" customHeight="1">
      <c r="A749" s="93"/>
      <c r="B749" s="94"/>
      <c r="C749" s="1"/>
      <c r="D749" s="1"/>
      <c r="E749" s="1"/>
      <c r="F749" s="1"/>
      <c r="G749" s="1"/>
      <c r="H749" s="1"/>
      <c r="I749" s="1"/>
      <c r="J749" s="1"/>
    </row>
    <row r="750" spans="1:10" ht="15.75" customHeight="1">
      <c r="A750" s="93"/>
      <c r="B750" s="94"/>
      <c r="C750" s="1"/>
      <c r="D750" s="1"/>
      <c r="E750" s="1"/>
      <c r="F750" s="1"/>
      <c r="G750" s="1"/>
      <c r="H750" s="1"/>
      <c r="I750" s="1"/>
      <c r="J750" s="1"/>
    </row>
    <row r="751" spans="1:10" ht="15.75" customHeight="1">
      <c r="A751" s="93"/>
      <c r="B751" s="94"/>
      <c r="C751" s="1"/>
      <c r="D751" s="1"/>
      <c r="E751" s="1"/>
      <c r="F751" s="1"/>
      <c r="G751" s="1"/>
      <c r="H751" s="1"/>
      <c r="I751" s="1"/>
      <c r="J751" s="1"/>
    </row>
    <row r="752" spans="1:10" ht="15.75" customHeight="1">
      <c r="A752" s="93"/>
      <c r="B752" s="94"/>
      <c r="C752" s="1"/>
      <c r="D752" s="1"/>
      <c r="E752" s="1"/>
      <c r="F752" s="1"/>
      <c r="G752" s="1"/>
      <c r="H752" s="1"/>
      <c r="I752" s="1"/>
      <c r="J752" s="1"/>
    </row>
    <row r="753" spans="1:10" ht="15.75" customHeight="1">
      <c r="A753" s="93"/>
      <c r="B753" s="94"/>
      <c r="C753" s="1"/>
      <c r="D753" s="1"/>
      <c r="E753" s="1"/>
      <c r="F753" s="1"/>
      <c r="G753" s="1"/>
      <c r="H753" s="1"/>
      <c r="I753" s="1"/>
      <c r="J753" s="1"/>
    </row>
    <row r="754" spans="1:10" ht="15.75" customHeight="1">
      <c r="A754" s="93"/>
      <c r="B754" s="94"/>
      <c r="C754" s="1"/>
      <c r="D754" s="1"/>
      <c r="E754" s="1"/>
      <c r="F754" s="1"/>
      <c r="G754" s="1"/>
      <c r="H754" s="1"/>
      <c r="I754" s="1"/>
      <c r="J754" s="1"/>
    </row>
    <row r="755" spans="1:10" ht="15.75" customHeight="1">
      <c r="A755" s="93"/>
      <c r="B755" s="94"/>
      <c r="C755" s="1"/>
      <c r="D755" s="1"/>
      <c r="E755" s="1"/>
      <c r="F755" s="1"/>
      <c r="G755" s="1"/>
      <c r="H755" s="1"/>
      <c r="I755" s="1"/>
      <c r="J755" s="1"/>
    </row>
    <row r="756" spans="1:10" ht="15.75" customHeight="1">
      <c r="A756" s="93"/>
      <c r="B756" s="94"/>
      <c r="C756" s="1"/>
      <c r="D756" s="1"/>
      <c r="E756" s="1"/>
      <c r="F756" s="1"/>
      <c r="G756" s="1"/>
      <c r="H756" s="1"/>
      <c r="I756" s="1"/>
      <c r="J756" s="1"/>
    </row>
    <row r="757" spans="1:10" ht="15.75" customHeight="1">
      <c r="A757" s="93"/>
      <c r="B757" s="94"/>
      <c r="C757" s="1"/>
      <c r="D757" s="1"/>
      <c r="E757" s="1"/>
      <c r="F757" s="1"/>
      <c r="G757" s="1"/>
      <c r="H757" s="1"/>
      <c r="I757" s="1"/>
      <c r="J757" s="1"/>
    </row>
    <row r="758" spans="1:10" ht="15.75" customHeight="1">
      <c r="A758" s="93"/>
      <c r="B758" s="94"/>
      <c r="C758" s="1"/>
      <c r="D758" s="1"/>
      <c r="E758" s="1"/>
      <c r="F758" s="1"/>
      <c r="G758" s="1"/>
      <c r="H758" s="1"/>
      <c r="I758" s="1"/>
      <c r="J758" s="1"/>
    </row>
    <row r="759" spans="1:10" ht="15.75" customHeight="1">
      <c r="A759" s="93"/>
      <c r="B759" s="94"/>
      <c r="C759" s="1"/>
      <c r="D759" s="1"/>
      <c r="E759" s="1"/>
      <c r="F759" s="1"/>
      <c r="G759" s="1"/>
      <c r="H759" s="1"/>
      <c r="I759" s="1"/>
      <c r="J759" s="1"/>
    </row>
    <row r="760" spans="1:10" ht="15.75" customHeight="1">
      <c r="A760" s="93"/>
      <c r="B760" s="94"/>
      <c r="C760" s="1"/>
      <c r="D760" s="1"/>
      <c r="E760" s="1"/>
      <c r="F760" s="1"/>
      <c r="G760" s="1"/>
      <c r="H760" s="1"/>
      <c r="I760" s="1"/>
      <c r="J760" s="1"/>
    </row>
    <row r="761" spans="1:10" ht="15.75" customHeight="1">
      <c r="A761" s="93"/>
      <c r="B761" s="94"/>
      <c r="C761" s="1"/>
      <c r="D761" s="1"/>
      <c r="E761" s="1"/>
      <c r="F761" s="1"/>
      <c r="G761" s="1"/>
      <c r="H761" s="1"/>
      <c r="I761" s="1"/>
      <c r="J761" s="1"/>
    </row>
    <row r="762" spans="1:10" ht="15.75" customHeight="1">
      <c r="A762" s="93"/>
      <c r="B762" s="94"/>
      <c r="C762" s="1"/>
      <c r="D762" s="1"/>
      <c r="E762" s="1"/>
      <c r="F762" s="1"/>
      <c r="G762" s="1"/>
      <c r="H762" s="1"/>
      <c r="I762" s="1"/>
      <c r="J762" s="1"/>
    </row>
    <row r="763" spans="1:10" ht="15.75" customHeight="1">
      <c r="A763" s="93"/>
      <c r="B763" s="94"/>
      <c r="C763" s="1"/>
      <c r="D763" s="1"/>
      <c r="E763" s="1"/>
      <c r="F763" s="1"/>
      <c r="G763" s="1"/>
      <c r="H763" s="1"/>
      <c r="I763" s="1"/>
      <c r="J763" s="1"/>
    </row>
    <row r="764" spans="1:10" ht="15.75" customHeight="1">
      <c r="A764" s="93"/>
      <c r="B764" s="94"/>
      <c r="C764" s="1"/>
      <c r="D764" s="1"/>
      <c r="E764" s="1"/>
      <c r="F764" s="1"/>
      <c r="G764" s="1"/>
      <c r="H764" s="1"/>
      <c r="I764" s="1"/>
      <c r="J764" s="1"/>
    </row>
    <row r="765" spans="1:10" ht="15.75" customHeight="1">
      <c r="A765" s="93"/>
      <c r="B765" s="94"/>
      <c r="C765" s="1"/>
      <c r="D765" s="1"/>
      <c r="E765" s="1"/>
      <c r="F765" s="1"/>
      <c r="G765" s="1"/>
      <c r="H765" s="1"/>
      <c r="I765" s="1"/>
      <c r="J765" s="1"/>
    </row>
    <row r="766" spans="1:10" ht="15.75" customHeight="1">
      <c r="A766" s="93"/>
      <c r="B766" s="94"/>
      <c r="C766" s="1"/>
      <c r="D766" s="1"/>
      <c r="E766" s="1"/>
      <c r="F766" s="1"/>
      <c r="G766" s="1"/>
      <c r="H766" s="1"/>
      <c r="I766" s="1"/>
      <c r="J766" s="1"/>
    </row>
    <row r="767" spans="1:10" ht="15.75" customHeight="1">
      <c r="A767" s="93"/>
      <c r="B767" s="94"/>
      <c r="C767" s="1"/>
      <c r="D767" s="1"/>
      <c r="E767" s="1"/>
      <c r="F767" s="1"/>
      <c r="G767" s="1"/>
      <c r="H767" s="1"/>
      <c r="I767" s="1"/>
      <c r="J767" s="1"/>
    </row>
    <row r="768" spans="1:10" ht="15.75" customHeight="1">
      <c r="A768" s="93"/>
      <c r="B768" s="94"/>
      <c r="C768" s="1"/>
      <c r="D768" s="1"/>
      <c r="E768" s="1"/>
      <c r="F768" s="1"/>
      <c r="G768" s="1"/>
      <c r="H768" s="1"/>
      <c r="I768" s="1"/>
      <c r="J768" s="1"/>
    </row>
    <row r="769" spans="1:10" ht="15.75" customHeight="1">
      <c r="A769" s="93"/>
      <c r="B769" s="94"/>
      <c r="C769" s="1"/>
      <c r="D769" s="1"/>
      <c r="E769" s="1"/>
      <c r="F769" s="1"/>
      <c r="G769" s="1"/>
      <c r="H769" s="1"/>
      <c r="I769" s="1"/>
      <c r="J769" s="1"/>
    </row>
    <row r="770" spans="1:10" ht="15.75" customHeight="1">
      <c r="A770" s="93"/>
      <c r="B770" s="94"/>
      <c r="C770" s="1"/>
      <c r="D770" s="1"/>
      <c r="E770" s="1"/>
      <c r="F770" s="1"/>
      <c r="G770" s="1"/>
      <c r="H770" s="1"/>
      <c r="I770" s="1"/>
      <c r="J770" s="1"/>
    </row>
    <row r="771" spans="1:10" ht="15.75" customHeight="1">
      <c r="A771" s="93"/>
      <c r="B771" s="94"/>
      <c r="C771" s="1"/>
      <c r="D771" s="1"/>
      <c r="E771" s="1"/>
      <c r="F771" s="1"/>
      <c r="G771" s="1"/>
      <c r="H771" s="1"/>
      <c r="I771" s="1"/>
      <c r="J771" s="1"/>
    </row>
    <row r="772" spans="1:10" ht="15.75" customHeight="1">
      <c r="A772" s="93"/>
      <c r="B772" s="94"/>
      <c r="C772" s="1"/>
      <c r="D772" s="1"/>
      <c r="E772" s="1"/>
      <c r="F772" s="1"/>
      <c r="G772" s="1"/>
      <c r="H772" s="1"/>
      <c r="I772" s="1"/>
      <c r="J772" s="1"/>
    </row>
    <row r="773" spans="1:10" ht="15.75" customHeight="1">
      <c r="A773" s="93"/>
      <c r="B773" s="94"/>
      <c r="C773" s="1"/>
      <c r="D773" s="1"/>
      <c r="E773" s="1"/>
      <c r="F773" s="1"/>
      <c r="G773" s="1"/>
      <c r="H773" s="1"/>
      <c r="I773" s="1"/>
      <c r="J773" s="1"/>
    </row>
    <row r="774" spans="1:10" ht="15.75" customHeight="1">
      <c r="A774" s="93"/>
      <c r="B774" s="94"/>
      <c r="C774" s="1"/>
      <c r="D774" s="1"/>
      <c r="E774" s="1"/>
      <c r="F774" s="1"/>
      <c r="G774" s="1"/>
      <c r="H774" s="1"/>
      <c r="I774" s="1"/>
      <c r="J774" s="1"/>
    </row>
    <row r="775" spans="1:10" ht="15.75" customHeight="1">
      <c r="A775" s="93"/>
      <c r="B775" s="94"/>
      <c r="C775" s="1"/>
      <c r="D775" s="1"/>
      <c r="E775" s="1"/>
      <c r="F775" s="1"/>
      <c r="G775" s="1"/>
      <c r="H775" s="1"/>
      <c r="I775" s="1"/>
      <c r="J775" s="1"/>
    </row>
    <row r="776" spans="1:10" ht="15.75" customHeight="1">
      <c r="A776" s="93"/>
      <c r="B776" s="94"/>
      <c r="C776" s="1"/>
      <c r="D776" s="1"/>
      <c r="E776" s="1"/>
      <c r="F776" s="1"/>
      <c r="G776" s="1"/>
      <c r="H776" s="1"/>
      <c r="I776" s="1"/>
      <c r="J776" s="1"/>
    </row>
    <row r="777" spans="1:10" ht="15.75" customHeight="1">
      <c r="A777" s="93"/>
      <c r="B777" s="94"/>
      <c r="C777" s="1"/>
      <c r="D777" s="1"/>
      <c r="E777" s="1"/>
      <c r="F777" s="1"/>
      <c r="G777" s="1"/>
      <c r="H777" s="1"/>
      <c r="I777" s="1"/>
      <c r="J777" s="1"/>
    </row>
    <row r="778" spans="1:10" ht="15.75" customHeight="1">
      <c r="A778" s="93"/>
      <c r="B778" s="94"/>
      <c r="C778" s="1"/>
      <c r="D778" s="1"/>
      <c r="E778" s="1"/>
      <c r="F778" s="1"/>
      <c r="G778" s="1"/>
      <c r="H778" s="1"/>
      <c r="I778" s="1"/>
      <c r="J778" s="1"/>
    </row>
    <row r="779" spans="1:10" ht="15.75" customHeight="1">
      <c r="A779" s="93"/>
      <c r="B779" s="94"/>
      <c r="C779" s="1"/>
      <c r="D779" s="1"/>
      <c r="E779" s="1"/>
      <c r="F779" s="1"/>
      <c r="G779" s="1"/>
      <c r="H779" s="1"/>
      <c r="I779" s="1"/>
      <c r="J779" s="1"/>
    </row>
    <row r="780" spans="1:10" ht="15.75" customHeight="1">
      <c r="A780" s="93"/>
      <c r="B780" s="94"/>
      <c r="C780" s="1"/>
      <c r="D780" s="1"/>
      <c r="E780" s="1"/>
      <c r="F780" s="1"/>
      <c r="G780" s="1"/>
      <c r="H780" s="1"/>
      <c r="I780" s="1"/>
      <c r="J780" s="1"/>
    </row>
    <row r="781" spans="1:10" ht="15.75" customHeight="1">
      <c r="A781" s="93"/>
      <c r="B781" s="94"/>
      <c r="C781" s="1"/>
      <c r="D781" s="1"/>
      <c r="E781" s="1"/>
      <c r="F781" s="1"/>
      <c r="G781" s="1"/>
      <c r="H781" s="1"/>
      <c r="I781" s="1"/>
      <c r="J781" s="1"/>
    </row>
    <row r="782" spans="1:10" ht="15.75" customHeight="1">
      <c r="A782" s="93"/>
      <c r="B782" s="94"/>
      <c r="C782" s="1"/>
      <c r="D782" s="1"/>
      <c r="E782" s="1"/>
      <c r="F782" s="1"/>
      <c r="G782" s="1"/>
      <c r="H782" s="1"/>
      <c r="I782" s="1"/>
      <c r="J782" s="1"/>
    </row>
    <row r="783" spans="1:10" ht="15.75" customHeight="1">
      <c r="A783" s="93"/>
      <c r="B783" s="94"/>
      <c r="C783" s="1"/>
      <c r="D783" s="1"/>
      <c r="E783" s="1"/>
      <c r="F783" s="1"/>
      <c r="G783" s="1"/>
      <c r="H783" s="1"/>
      <c r="I783" s="1"/>
      <c r="J783" s="1"/>
    </row>
    <row r="784" spans="1:10" ht="15.75" customHeight="1">
      <c r="A784" s="93"/>
      <c r="B784" s="94"/>
      <c r="C784" s="1"/>
      <c r="D784" s="1"/>
      <c r="E784" s="1"/>
      <c r="F784" s="1"/>
      <c r="G784" s="1"/>
      <c r="H784" s="1"/>
      <c r="I784" s="1"/>
      <c r="J784" s="1"/>
    </row>
    <row r="785" spans="1:10" ht="15.75" customHeight="1">
      <c r="A785" s="93"/>
      <c r="B785" s="94"/>
      <c r="C785" s="1"/>
      <c r="D785" s="1"/>
      <c r="E785" s="1"/>
      <c r="F785" s="1"/>
      <c r="G785" s="1"/>
      <c r="H785" s="1"/>
      <c r="I785" s="1"/>
      <c r="J785" s="1"/>
    </row>
    <row r="786" spans="1:10" ht="15.75" customHeight="1">
      <c r="A786" s="93"/>
      <c r="B786" s="94"/>
      <c r="C786" s="1"/>
      <c r="D786" s="1"/>
      <c r="E786" s="1"/>
      <c r="F786" s="1"/>
      <c r="G786" s="1"/>
      <c r="H786" s="1"/>
      <c r="I786" s="1"/>
      <c r="J786" s="1"/>
    </row>
    <row r="787" spans="1:10" ht="15.75" customHeight="1">
      <c r="A787" s="93"/>
      <c r="B787" s="94"/>
      <c r="C787" s="1"/>
      <c r="D787" s="1"/>
      <c r="E787" s="1"/>
      <c r="F787" s="1"/>
      <c r="G787" s="1"/>
      <c r="H787" s="1"/>
      <c r="I787" s="1"/>
      <c r="J787" s="1"/>
    </row>
    <row r="788" spans="1:10" ht="15.75" customHeight="1">
      <c r="A788" s="93"/>
      <c r="B788" s="94"/>
      <c r="C788" s="1"/>
      <c r="D788" s="1"/>
      <c r="E788" s="1"/>
      <c r="F788" s="1"/>
      <c r="G788" s="1"/>
      <c r="H788" s="1"/>
      <c r="I788" s="1"/>
      <c r="J788" s="1"/>
    </row>
    <row r="789" spans="1:10" ht="15.75" customHeight="1">
      <c r="A789" s="93"/>
      <c r="B789" s="94"/>
      <c r="C789" s="1"/>
      <c r="D789" s="1"/>
      <c r="E789" s="1"/>
      <c r="F789" s="1"/>
      <c r="G789" s="1"/>
      <c r="H789" s="1"/>
      <c r="I789" s="1"/>
      <c r="J789" s="1"/>
    </row>
    <row r="790" spans="1:10" ht="15.75" customHeight="1">
      <c r="A790" s="93"/>
      <c r="B790" s="94"/>
      <c r="C790" s="1"/>
      <c r="D790" s="1"/>
      <c r="E790" s="1"/>
      <c r="F790" s="1"/>
      <c r="G790" s="1"/>
      <c r="H790" s="1"/>
      <c r="I790" s="1"/>
      <c r="J790" s="1"/>
    </row>
    <row r="791" spans="1:10" ht="15.75" customHeight="1">
      <c r="A791" s="93"/>
      <c r="B791" s="94"/>
      <c r="C791" s="1"/>
      <c r="D791" s="1"/>
      <c r="E791" s="1"/>
      <c r="F791" s="1"/>
      <c r="G791" s="1"/>
      <c r="H791" s="1"/>
      <c r="I791" s="1"/>
      <c r="J791" s="1"/>
    </row>
    <row r="792" spans="1:10" ht="15.75" customHeight="1">
      <c r="A792" s="93"/>
      <c r="B792" s="94"/>
      <c r="C792" s="1"/>
      <c r="D792" s="1"/>
      <c r="E792" s="1"/>
      <c r="F792" s="1"/>
      <c r="G792" s="1"/>
      <c r="H792" s="1"/>
      <c r="I792" s="1"/>
      <c r="J792" s="1"/>
    </row>
    <row r="793" spans="1:10" ht="15.75" customHeight="1">
      <c r="A793" s="93"/>
      <c r="B793" s="94"/>
      <c r="C793" s="1"/>
      <c r="D793" s="1"/>
      <c r="E793" s="1"/>
      <c r="F793" s="1"/>
      <c r="G793" s="1"/>
      <c r="H793" s="1"/>
      <c r="I793" s="1"/>
      <c r="J793" s="1"/>
    </row>
    <row r="794" spans="1:10" ht="15.75" customHeight="1">
      <c r="A794" s="93"/>
      <c r="B794" s="94"/>
      <c r="C794" s="1"/>
      <c r="D794" s="1"/>
      <c r="E794" s="1"/>
      <c r="F794" s="1"/>
      <c r="G794" s="1"/>
      <c r="H794" s="1"/>
      <c r="I794" s="1"/>
      <c r="J794" s="1"/>
    </row>
    <row r="795" spans="1:10" ht="15.75" customHeight="1">
      <c r="A795" s="93"/>
      <c r="B795" s="94"/>
      <c r="C795" s="1"/>
      <c r="D795" s="1"/>
      <c r="E795" s="1"/>
      <c r="F795" s="1"/>
      <c r="G795" s="1"/>
      <c r="H795" s="1"/>
      <c r="I795" s="1"/>
      <c r="J795" s="1"/>
    </row>
    <row r="796" spans="1:10" ht="15.75" customHeight="1">
      <c r="A796" s="93"/>
      <c r="B796" s="94"/>
      <c r="C796" s="1"/>
      <c r="D796" s="1"/>
      <c r="E796" s="1"/>
      <c r="F796" s="1"/>
      <c r="G796" s="1"/>
      <c r="H796" s="1"/>
      <c r="I796" s="1"/>
      <c r="J796" s="1"/>
    </row>
    <row r="797" spans="1:10" ht="15.75" customHeight="1">
      <c r="A797" s="93"/>
      <c r="B797" s="94"/>
      <c r="C797" s="1"/>
      <c r="D797" s="1"/>
      <c r="E797" s="1"/>
      <c r="F797" s="1"/>
      <c r="G797" s="1"/>
      <c r="H797" s="1"/>
      <c r="I797" s="1"/>
      <c r="J797" s="1"/>
    </row>
    <row r="798" spans="1:10" ht="15.75" customHeight="1">
      <c r="A798" s="93"/>
      <c r="B798" s="94"/>
      <c r="C798" s="1"/>
      <c r="D798" s="1"/>
      <c r="E798" s="1"/>
      <c r="F798" s="1"/>
      <c r="G798" s="1"/>
      <c r="H798" s="1"/>
      <c r="I798" s="1"/>
      <c r="J798" s="1"/>
    </row>
    <row r="799" spans="1:10" ht="15.75" customHeight="1">
      <c r="A799" s="93"/>
      <c r="B799" s="94"/>
      <c r="C799" s="1"/>
      <c r="D799" s="1"/>
      <c r="E799" s="1"/>
      <c r="F799" s="1"/>
      <c r="G799" s="1"/>
      <c r="H799" s="1"/>
      <c r="I799" s="1"/>
      <c r="J799" s="1"/>
    </row>
    <row r="800" spans="1:10" ht="15.75" customHeight="1">
      <c r="A800" s="93"/>
      <c r="B800" s="94"/>
      <c r="C800" s="1"/>
      <c r="D800" s="1"/>
      <c r="E800" s="1"/>
      <c r="F800" s="1"/>
      <c r="G800" s="1"/>
      <c r="H800" s="1"/>
      <c r="I800" s="1"/>
      <c r="J800" s="1"/>
    </row>
    <row r="801" spans="1:10" ht="15.75" customHeight="1">
      <c r="A801" s="93"/>
      <c r="B801" s="94"/>
      <c r="C801" s="1"/>
      <c r="D801" s="1"/>
      <c r="E801" s="1"/>
      <c r="F801" s="1"/>
      <c r="G801" s="1"/>
      <c r="H801" s="1"/>
      <c r="I801" s="1"/>
      <c r="J801" s="1"/>
    </row>
    <row r="802" spans="1:10" ht="15.75" customHeight="1">
      <c r="A802" s="93"/>
      <c r="B802" s="94"/>
      <c r="C802" s="1"/>
      <c r="D802" s="1"/>
      <c r="E802" s="1"/>
      <c r="F802" s="1"/>
      <c r="G802" s="1"/>
      <c r="H802" s="1"/>
      <c r="I802" s="1"/>
      <c r="J802" s="1"/>
    </row>
    <row r="803" spans="1:10" ht="15.75" customHeight="1">
      <c r="A803" s="93"/>
      <c r="B803" s="94"/>
      <c r="C803" s="1"/>
      <c r="D803" s="1"/>
      <c r="E803" s="1"/>
      <c r="F803" s="1"/>
      <c r="G803" s="1"/>
      <c r="H803" s="1"/>
      <c r="I803" s="1"/>
      <c r="J803" s="1"/>
    </row>
    <row r="804" spans="1:10" ht="15.75" customHeight="1">
      <c r="A804" s="93"/>
      <c r="B804" s="94"/>
      <c r="C804" s="1"/>
      <c r="D804" s="1"/>
      <c r="E804" s="1"/>
      <c r="F804" s="1"/>
      <c r="G804" s="1"/>
      <c r="H804" s="1"/>
      <c r="I804" s="1"/>
      <c r="J804" s="1"/>
    </row>
    <row r="805" spans="1:10" ht="15.75" customHeight="1">
      <c r="A805" s="93"/>
      <c r="B805" s="94"/>
      <c r="C805" s="1"/>
      <c r="D805" s="1"/>
      <c r="E805" s="1"/>
      <c r="F805" s="1"/>
      <c r="G805" s="1"/>
      <c r="H805" s="1"/>
      <c r="I805" s="1"/>
      <c r="J805" s="1"/>
    </row>
    <row r="806" spans="1:10" ht="15.75" customHeight="1">
      <c r="A806" s="93"/>
      <c r="B806" s="94"/>
      <c r="C806" s="1"/>
      <c r="D806" s="1"/>
      <c r="E806" s="1"/>
      <c r="F806" s="1"/>
      <c r="G806" s="1"/>
      <c r="H806" s="1"/>
      <c r="I806" s="1"/>
      <c r="J806" s="1"/>
    </row>
    <row r="807" spans="1:10" ht="15.75" customHeight="1">
      <c r="A807" s="93"/>
      <c r="B807" s="94"/>
      <c r="C807" s="1"/>
      <c r="D807" s="1"/>
      <c r="E807" s="1"/>
      <c r="F807" s="1"/>
      <c r="G807" s="1"/>
      <c r="H807" s="1"/>
      <c r="I807" s="1"/>
      <c r="J807" s="1"/>
    </row>
    <row r="808" spans="1:10" ht="15.75" customHeight="1">
      <c r="A808" s="93"/>
      <c r="B808" s="94"/>
      <c r="C808" s="1"/>
      <c r="D808" s="1"/>
      <c r="E808" s="1"/>
      <c r="F808" s="1"/>
      <c r="G808" s="1"/>
      <c r="H808" s="1"/>
      <c r="I808" s="1"/>
      <c r="J808" s="1"/>
    </row>
    <row r="809" spans="1:10" ht="15.75" customHeight="1">
      <c r="A809" s="93"/>
      <c r="B809" s="94"/>
      <c r="C809" s="1"/>
      <c r="D809" s="1"/>
      <c r="E809" s="1"/>
      <c r="F809" s="1"/>
      <c r="G809" s="1"/>
      <c r="H809" s="1"/>
      <c r="I809" s="1"/>
      <c r="J809" s="1"/>
    </row>
    <row r="810" spans="1:10" ht="15.75" customHeight="1">
      <c r="A810" s="93"/>
      <c r="B810" s="94"/>
      <c r="C810" s="1"/>
      <c r="D810" s="1"/>
      <c r="E810" s="1"/>
      <c r="F810" s="1"/>
      <c r="G810" s="1"/>
      <c r="H810" s="1"/>
      <c r="I810" s="1"/>
      <c r="J810" s="1"/>
    </row>
    <row r="811" spans="1:10" ht="15.75" customHeight="1">
      <c r="A811" s="93"/>
      <c r="B811" s="94"/>
      <c r="C811" s="1"/>
      <c r="D811" s="1"/>
      <c r="E811" s="1"/>
      <c r="F811" s="1"/>
      <c r="G811" s="1"/>
      <c r="H811" s="1"/>
      <c r="I811" s="1"/>
      <c r="J811" s="1"/>
    </row>
    <row r="812" spans="1:10" ht="15.75" customHeight="1">
      <c r="A812" s="93"/>
      <c r="B812" s="94"/>
      <c r="C812" s="1"/>
      <c r="D812" s="1"/>
      <c r="E812" s="1"/>
      <c r="F812" s="1"/>
      <c r="G812" s="1"/>
      <c r="H812" s="1"/>
      <c r="I812" s="1"/>
      <c r="J812" s="1"/>
    </row>
    <row r="813" spans="1:10" ht="15.75" customHeight="1">
      <c r="A813" s="93"/>
      <c r="B813" s="94"/>
      <c r="C813" s="1"/>
      <c r="D813" s="1"/>
      <c r="E813" s="1"/>
      <c r="F813" s="1"/>
      <c r="G813" s="1"/>
      <c r="H813" s="1"/>
      <c r="I813" s="1"/>
      <c r="J813" s="1"/>
    </row>
    <row r="814" spans="1:10" ht="15.75" customHeight="1">
      <c r="A814" s="93"/>
      <c r="B814" s="94"/>
      <c r="C814" s="1"/>
      <c r="D814" s="1"/>
      <c r="E814" s="1"/>
      <c r="F814" s="1"/>
      <c r="G814" s="1"/>
      <c r="H814" s="1"/>
      <c r="I814" s="1"/>
      <c r="J814" s="1"/>
    </row>
    <row r="815" spans="1:10" ht="15.75" customHeight="1">
      <c r="A815" s="93"/>
      <c r="B815" s="94"/>
      <c r="C815" s="1"/>
      <c r="D815" s="1"/>
      <c r="E815" s="1"/>
      <c r="F815" s="1"/>
      <c r="G815" s="1"/>
      <c r="H815" s="1"/>
      <c r="I815" s="1"/>
      <c r="J815" s="1"/>
    </row>
    <row r="816" spans="1:10" ht="15.75" customHeight="1">
      <c r="A816" s="93"/>
      <c r="B816" s="94"/>
      <c r="C816" s="1"/>
      <c r="D816" s="1"/>
      <c r="E816" s="1"/>
      <c r="F816" s="1"/>
      <c r="G816" s="1"/>
      <c r="H816" s="1"/>
      <c r="I816" s="1"/>
      <c r="J816" s="1"/>
    </row>
    <row r="817" spans="1:10" ht="15.75" customHeight="1">
      <c r="A817" s="93"/>
      <c r="B817" s="94"/>
      <c r="C817" s="1"/>
      <c r="D817" s="1"/>
      <c r="E817" s="1"/>
      <c r="F817" s="1"/>
      <c r="G817" s="1"/>
      <c r="H817" s="1"/>
      <c r="I817" s="1"/>
      <c r="J817" s="1"/>
    </row>
    <row r="818" spans="1:10" ht="15.75" customHeight="1">
      <c r="A818" s="93"/>
      <c r="B818" s="94"/>
      <c r="C818" s="1"/>
      <c r="D818" s="1"/>
      <c r="E818" s="1"/>
      <c r="F818" s="1"/>
      <c r="G818" s="1"/>
      <c r="H818" s="1"/>
      <c r="I818" s="1"/>
      <c r="J818" s="1"/>
    </row>
    <row r="819" spans="1:10" ht="15.75" customHeight="1">
      <c r="A819" s="93"/>
      <c r="B819" s="94"/>
      <c r="C819" s="1"/>
      <c r="D819" s="1"/>
      <c r="E819" s="1"/>
      <c r="F819" s="1"/>
      <c r="G819" s="1"/>
      <c r="H819" s="1"/>
      <c r="I819" s="1"/>
      <c r="J819" s="1"/>
    </row>
    <row r="820" spans="1:10" ht="15.75" customHeight="1">
      <c r="A820" s="93"/>
      <c r="B820" s="94"/>
      <c r="C820" s="1"/>
      <c r="D820" s="1"/>
      <c r="E820" s="1"/>
      <c r="F820" s="1"/>
      <c r="G820" s="1"/>
      <c r="H820" s="1"/>
      <c r="I820" s="1"/>
      <c r="J820" s="1"/>
    </row>
    <row r="821" spans="1:10" ht="15.75" customHeight="1">
      <c r="A821" s="93"/>
      <c r="B821" s="94"/>
      <c r="C821" s="1"/>
      <c r="D821" s="1"/>
      <c r="E821" s="1"/>
      <c r="F821" s="1"/>
      <c r="G821" s="1"/>
      <c r="H821" s="1"/>
      <c r="I821" s="1"/>
      <c r="J821" s="1"/>
    </row>
    <row r="822" spans="1:10" ht="15.75" customHeight="1">
      <c r="A822" s="93"/>
      <c r="B822" s="94"/>
      <c r="C822" s="1"/>
      <c r="D822" s="1"/>
      <c r="E822" s="1"/>
      <c r="F822" s="1"/>
      <c r="G822" s="1"/>
      <c r="H822" s="1"/>
      <c r="I822" s="1"/>
      <c r="J822" s="1"/>
    </row>
    <row r="823" spans="1:10" ht="15.75" customHeight="1">
      <c r="A823" s="93"/>
      <c r="B823" s="94"/>
      <c r="C823" s="1"/>
      <c r="D823" s="1"/>
      <c r="E823" s="1"/>
      <c r="F823" s="1"/>
      <c r="G823" s="1"/>
      <c r="H823" s="1"/>
      <c r="I823" s="1"/>
      <c r="J823" s="1"/>
    </row>
    <row r="824" spans="1:10" ht="15.75" customHeight="1">
      <c r="A824" s="93"/>
      <c r="B824" s="94"/>
      <c r="C824" s="1"/>
      <c r="D824" s="1"/>
      <c r="E824" s="1"/>
      <c r="F824" s="1"/>
      <c r="G824" s="1"/>
      <c r="H824" s="1"/>
      <c r="I824" s="1"/>
      <c r="J824" s="1"/>
    </row>
    <row r="825" spans="1:10" ht="15.75" customHeight="1">
      <c r="A825" s="93"/>
      <c r="B825" s="94"/>
      <c r="C825" s="1"/>
      <c r="D825" s="1"/>
      <c r="E825" s="1"/>
      <c r="F825" s="1"/>
      <c r="G825" s="1"/>
      <c r="H825" s="1"/>
      <c r="I825" s="1"/>
      <c r="J825" s="1"/>
    </row>
    <row r="826" spans="1:10" ht="15.75" customHeight="1">
      <c r="A826" s="93"/>
      <c r="B826" s="94"/>
      <c r="C826" s="1"/>
      <c r="D826" s="1"/>
      <c r="E826" s="1"/>
      <c r="F826" s="1"/>
      <c r="G826" s="1"/>
      <c r="H826" s="1"/>
      <c r="I826" s="1"/>
      <c r="J826" s="1"/>
    </row>
    <row r="827" spans="1:10" ht="15.75" customHeight="1">
      <c r="A827" s="93"/>
      <c r="B827" s="94"/>
      <c r="C827" s="1"/>
      <c r="D827" s="1"/>
      <c r="E827" s="1"/>
      <c r="F827" s="1"/>
      <c r="G827" s="1"/>
      <c r="H827" s="1"/>
      <c r="I827" s="1"/>
      <c r="J827" s="1"/>
    </row>
    <row r="828" spans="1:10" ht="15.75" customHeight="1">
      <c r="A828" s="93"/>
      <c r="B828" s="94"/>
      <c r="C828" s="1"/>
      <c r="D828" s="1"/>
      <c r="E828" s="1"/>
      <c r="F828" s="1"/>
      <c r="G828" s="1"/>
      <c r="H828" s="1"/>
      <c r="I828" s="1"/>
      <c r="J828" s="1"/>
    </row>
    <row r="829" spans="1:10" ht="15.75" customHeight="1">
      <c r="A829" s="93"/>
      <c r="B829" s="94"/>
      <c r="C829" s="1"/>
      <c r="D829" s="1"/>
      <c r="E829" s="1"/>
      <c r="F829" s="1"/>
      <c r="G829" s="1"/>
      <c r="H829" s="1"/>
      <c r="I829" s="1"/>
      <c r="J829" s="1"/>
    </row>
    <row r="830" spans="1:10" ht="15.75" customHeight="1">
      <c r="A830" s="93"/>
      <c r="B830" s="94"/>
      <c r="C830" s="1"/>
      <c r="D830" s="1"/>
      <c r="E830" s="1"/>
      <c r="F830" s="1"/>
      <c r="G830" s="1"/>
      <c r="H830" s="1"/>
      <c r="I830" s="1"/>
      <c r="J830" s="1"/>
    </row>
    <row r="831" spans="1:10" ht="15.75" customHeight="1">
      <c r="A831" s="93"/>
      <c r="B831" s="94"/>
      <c r="C831" s="1"/>
      <c r="D831" s="1"/>
      <c r="E831" s="1"/>
      <c r="F831" s="1"/>
      <c r="G831" s="1"/>
      <c r="H831" s="1"/>
      <c r="I831" s="1"/>
      <c r="J831" s="1"/>
    </row>
    <row r="832" spans="1:10" ht="15.75" customHeight="1">
      <c r="A832" s="93"/>
      <c r="B832" s="94"/>
      <c r="C832" s="1"/>
      <c r="D832" s="1"/>
      <c r="E832" s="1"/>
      <c r="F832" s="1"/>
      <c r="G832" s="1"/>
      <c r="H832" s="1"/>
      <c r="I832" s="1"/>
      <c r="J832" s="1"/>
    </row>
    <row r="833" spans="1:10" ht="15.75" customHeight="1">
      <c r="A833" s="93"/>
      <c r="B833" s="94"/>
      <c r="C833" s="1"/>
      <c r="D833" s="1"/>
      <c r="E833" s="1"/>
      <c r="F833" s="1"/>
      <c r="G833" s="1"/>
      <c r="H833" s="1"/>
      <c r="I833" s="1"/>
      <c r="J833" s="1"/>
    </row>
    <row r="834" spans="1:10" ht="15.75" customHeight="1">
      <c r="A834" s="93"/>
      <c r="B834" s="94"/>
      <c r="C834" s="1"/>
      <c r="D834" s="1"/>
      <c r="E834" s="1"/>
      <c r="F834" s="1"/>
      <c r="G834" s="1"/>
      <c r="H834" s="1"/>
      <c r="I834" s="1"/>
      <c r="J834" s="1"/>
    </row>
    <row r="835" spans="1:10" ht="15.75" customHeight="1">
      <c r="A835" s="93"/>
      <c r="B835" s="94"/>
      <c r="C835" s="1"/>
      <c r="D835" s="1"/>
      <c r="E835" s="1"/>
      <c r="F835" s="1"/>
      <c r="G835" s="1"/>
      <c r="H835" s="1"/>
      <c r="I835" s="1"/>
      <c r="J835" s="1"/>
    </row>
    <row r="836" spans="1:10" ht="15.75" customHeight="1">
      <c r="A836" s="93"/>
      <c r="B836" s="94"/>
      <c r="C836" s="1"/>
      <c r="D836" s="1"/>
      <c r="E836" s="1"/>
      <c r="F836" s="1"/>
      <c r="G836" s="1"/>
      <c r="H836" s="1"/>
      <c r="I836" s="1"/>
      <c r="J836" s="1"/>
    </row>
    <row r="837" spans="1:10" ht="15.75" customHeight="1">
      <c r="A837" s="93"/>
      <c r="B837" s="94"/>
      <c r="C837" s="1"/>
      <c r="D837" s="1"/>
      <c r="E837" s="1"/>
      <c r="F837" s="1"/>
      <c r="G837" s="1"/>
      <c r="H837" s="1"/>
      <c r="I837" s="1"/>
      <c r="J837" s="1"/>
    </row>
    <row r="838" spans="1:10" ht="15.75" customHeight="1">
      <c r="A838" s="93"/>
      <c r="B838" s="94"/>
      <c r="C838" s="1"/>
      <c r="D838" s="1"/>
      <c r="E838" s="1"/>
      <c r="F838" s="1"/>
      <c r="G838" s="1"/>
      <c r="H838" s="1"/>
      <c r="I838" s="1"/>
      <c r="J838" s="1"/>
    </row>
    <row r="839" spans="1:10" ht="15.75" customHeight="1">
      <c r="A839" s="93"/>
      <c r="B839" s="94"/>
      <c r="C839" s="1"/>
      <c r="D839" s="1"/>
      <c r="E839" s="1"/>
      <c r="F839" s="1"/>
      <c r="G839" s="1"/>
      <c r="H839" s="1"/>
      <c r="I839" s="1"/>
      <c r="J839" s="1"/>
    </row>
    <row r="840" spans="1:10" ht="15.75" customHeight="1">
      <c r="A840" s="93"/>
      <c r="B840" s="94"/>
      <c r="C840" s="1"/>
      <c r="D840" s="1"/>
      <c r="E840" s="1"/>
      <c r="F840" s="1"/>
      <c r="G840" s="1"/>
      <c r="H840" s="1"/>
      <c r="I840" s="1"/>
      <c r="J840" s="1"/>
    </row>
    <row r="841" spans="1:10" ht="15.75" customHeight="1">
      <c r="A841" s="93"/>
      <c r="B841" s="94"/>
      <c r="C841" s="1"/>
      <c r="D841" s="1"/>
      <c r="E841" s="1"/>
      <c r="F841" s="1"/>
      <c r="G841" s="1"/>
      <c r="H841" s="1"/>
      <c r="I841" s="1"/>
      <c r="J841" s="1"/>
    </row>
    <row r="842" spans="1:10" ht="15.75" customHeight="1">
      <c r="A842" s="93"/>
      <c r="B842" s="94"/>
      <c r="C842" s="1"/>
      <c r="D842" s="1"/>
      <c r="E842" s="1"/>
      <c r="F842" s="1"/>
      <c r="G842" s="1"/>
      <c r="H842" s="1"/>
      <c r="I842" s="1"/>
      <c r="J842" s="1"/>
    </row>
    <row r="843" spans="1:10" ht="15.75" customHeight="1">
      <c r="A843" s="93"/>
      <c r="B843" s="94"/>
      <c r="C843" s="1"/>
      <c r="D843" s="1"/>
      <c r="E843" s="1"/>
      <c r="F843" s="1"/>
      <c r="G843" s="1"/>
      <c r="H843" s="1"/>
      <c r="I843" s="1"/>
      <c r="J843" s="1"/>
    </row>
    <row r="844" spans="1:10" ht="15.75" customHeight="1">
      <c r="A844" s="93"/>
      <c r="B844" s="94"/>
      <c r="C844" s="1"/>
      <c r="D844" s="1"/>
      <c r="E844" s="1"/>
      <c r="F844" s="1"/>
      <c r="G844" s="1"/>
      <c r="H844" s="1"/>
      <c r="I844" s="1"/>
      <c r="J844" s="1"/>
    </row>
    <row r="845" spans="1:10" ht="15.75" customHeight="1">
      <c r="A845" s="93"/>
      <c r="B845" s="94"/>
      <c r="C845" s="1"/>
      <c r="D845" s="1"/>
      <c r="E845" s="1"/>
      <c r="F845" s="1"/>
      <c r="G845" s="1"/>
      <c r="H845" s="1"/>
      <c r="I845" s="1"/>
      <c r="J845" s="1"/>
    </row>
    <row r="846" spans="1:10" ht="15.75" customHeight="1">
      <c r="A846" s="93"/>
      <c r="B846" s="94"/>
      <c r="C846" s="1"/>
      <c r="D846" s="1"/>
      <c r="E846" s="1"/>
      <c r="F846" s="1"/>
      <c r="G846" s="1"/>
      <c r="H846" s="1"/>
      <c r="I846" s="1"/>
      <c r="J846" s="1"/>
    </row>
    <row r="847" spans="1:10" ht="15.75" customHeight="1">
      <c r="A847" s="93"/>
      <c r="B847" s="94"/>
      <c r="C847" s="1"/>
      <c r="D847" s="1"/>
      <c r="E847" s="1"/>
      <c r="F847" s="1"/>
      <c r="G847" s="1"/>
      <c r="H847" s="1"/>
      <c r="I847" s="1"/>
      <c r="J847" s="1"/>
    </row>
    <row r="848" spans="1:10" ht="15.75" customHeight="1">
      <c r="A848" s="93"/>
      <c r="B848" s="94"/>
      <c r="C848" s="1"/>
      <c r="D848" s="1"/>
      <c r="E848" s="1"/>
      <c r="F848" s="1"/>
      <c r="G848" s="1"/>
      <c r="H848" s="1"/>
      <c r="I848" s="1"/>
      <c r="J848" s="1"/>
    </row>
    <row r="849" spans="1:10" ht="15.75" customHeight="1">
      <c r="A849" s="93"/>
      <c r="B849" s="94"/>
      <c r="C849" s="1"/>
      <c r="D849" s="1"/>
      <c r="E849" s="1"/>
      <c r="F849" s="1"/>
      <c r="G849" s="1"/>
      <c r="H849" s="1"/>
      <c r="I849" s="1"/>
      <c r="J849" s="1"/>
    </row>
    <row r="850" spans="1:10" ht="15.75" customHeight="1">
      <c r="A850" s="93"/>
      <c r="B850" s="94"/>
      <c r="C850" s="1"/>
      <c r="D850" s="1"/>
      <c r="E850" s="1"/>
      <c r="F850" s="1"/>
      <c r="G850" s="1"/>
      <c r="H850" s="1"/>
      <c r="I850" s="1"/>
      <c r="J850" s="1"/>
    </row>
    <row r="851" spans="1:10" ht="15.75" customHeight="1">
      <c r="A851" s="93"/>
      <c r="B851" s="94"/>
      <c r="C851" s="1"/>
      <c r="D851" s="1"/>
      <c r="E851" s="1"/>
      <c r="F851" s="1"/>
      <c r="G851" s="1"/>
      <c r="H851" s="1"/>
      <c r="I851" s="1"/>
      <c r="J851" s="1"/>
    </row>
    <row r="852" spans="1:10" ht="15.75" customHeight="1">
      <c r="A852" s="93"/>
      <c r="B852" s="94"/>
      <c r="C852" s="1"/>
      <c r="D852" s="1"/>
      <c r="E852" s="1"/>
      <c r="F852" s="1"/>
      <c r="G852" s="1"/>
      <c r="H852" s="1"/>
      <c r="I852" s="1"/>
      <c r="J852" s="1"/>
    </row>
    <row r="853" spans="1:10" ht="15.75" customHeight="1">
      <c r="A853" s="93"/>
      <c r="B853" s="94"/>
      <c r="C853" s="1"/>
      <c r="D853" s="1"/>
      <c r="E853" s="1"/>
      <c r="F853" s="1"/>
      <c r="G853" s="1"/>
      <c r="H853" s="1"/>
      <c r="I853" s="1"/>
      <c r="J853" s="1"/>
    </row>
    <row r="854" spans="1:10" ht="15.75" customHeight="1">
      <c r="A854" s="93"/>
      <c r="B854" s="94"/>
      <c r="C854" s="1"/>
      <c r="D854" s="1"/>
      <c r="E854" s="1"/>
      <c r="F854" s="1"/>
      <c r="G854" s="1"/>
      <c r="H854" s="1"/>
      <c r="I854" s="1"/>
      <c r="J854" s="1"/>
    </row>
    <row r="855" spans="1:10" ht="15.75" customHeight="1">
      <c r="A855" s="93"/>
      <c r="B855" s="94"/>
      <c r="C855" s="1"/>
      <c r="D855" s="1"/>
      <c r="E855" s="1"/>
      <c r="F855" s="1"/>
      <c r="G855" s="1"/>
      <c r="H855" s="1"/>
      <c r="I855" s="1"/>
      <c r="J855" s="1"/>
    </row>
    <row r="856" spans="1:10" ht="15.75" customHeight="1">
      <c r="A856" s="93"/>
      <c r="B856" s="94"/>
      <c r="C856" s="1"/>
      <c r="D856" s="1"/>
      <c r="E856" s="1"/>
      <c r="F856" s="1"/>
      <c r="G856" s="1"/>
      <c r="H856" s="1"/>
      <c r="I856" s="1"/>
      <c r="J856" s="1"/>
    </row>
    <row r="857" spans="1:10" ht="15.75" customHeight="1">
      <c r="A857" s="93"/>
      <c r="B857" s="94"/>
      <c r="C857" s="1"/>
      <c r="D857" s="1"/>
      <c r="E857" s="1"/>
      <c r="F857" s="1"/>
      <c r="G857" s="1"/>
      <c r="H857" s="1"/>
      <c r="I857" s="1"/>
      <c r="J857" s="1"/>
    </row>
    <row r="858" spans="1:10" ht="15.75" customHeight="1">
      <c r="A858" s="93"/>
      <c r="B858" s="94"/>
      <c r="C858" s="1"/>
      <c r="D858" s="1"/>
      <c r="E858" s="1"/>
      <c r="F858" s="1"/>
      <c r="G858" s="1"/>
      <c r="H858" s="1"/>
      <c r="I858" s="1"/>
      <c r="J858" s="1"/>
    </row>
    <row r="859" spans="1:10" ht="15.75" customHeight="1">
      <c r="A859" s="93"/>
      <c r="B859" s="94"/>
      <c r="C859" s="1"/>
      <c r="D859" s="1"/>
      <c r="E859" s="1"/>
      <c r="F859" s="1"/>
      <c r="G859" s="1"/>
      <c r="H859" s="1"/>
      <c r="I859" s="1"/>
      <c r="J859" s="1"/>
    </row>
    <row r="860" spans="1:10" ht="15.75" customHeight="1">
      <c r="A860" s="93"/>
      <c r="B860" s="94"/>
      <c r="C860" s="1"/>
      <c r="D860" s="1"/>
      <c r="E860" s="1"/>
      <c r="F860" s="1"/>
      <c r="G860" s="1"/>
      <c r="H860" s="1"/>
      <c r="I860" s="1"/>
      <c r="J860" s="1"/>
    </row>
    <row r="861" spans="1:10" ht="15.75" customHeight="1">
      <c r="A861" s="93"/>
      <c r="B861" s="94"/>
      <c r="C861" s="1"/>
      <c r="D861" s="1"/>
      <c r="E861" s="1"/>
      <c r="F861" s="1"/>
      <c r="G861" s="1"/>
      <c r="H861" s="1"/>
      <c r="I861" s="1"/>
      <c r="J861" s="1"/>
    </row>
    <row r="862" spans="1:10" ht="15.75" customHeight="1">
      <c r="A862" s="93"/>
      <c r="B862" s="94"/>
      <c r="C862" s="1"/>
      <c r="D862" s="1"/>
      <c r="E862" s="1"/>
      <c r="F862" s="1"/>
      <c r="G862" s="1"/>
      <c r="H862" s="1"/>
      <c r="I862" s="1"/>
      <c r="J862" s="1"/>
    </row>
    <row r="863" spans="1:10" ht="15.75" customHeight="1">
      <c r="A863" s="93"/>
      <c r="B863" s="94"/>
      <c r="C863" s="1"/>
      <c r="D863" s="1"/>
      <c r="E863" s="1"/>
      <c r="F863" s="1"/>
      <c r="G863" s="1"/>
      <c r="H863" s="1"/>
      <c r="I863" s="1"/>
      <c r="J863" s="1"/>
    </row>
    <row r="864" spans="1:10" ht="15.75" customHeight="1">
      <c r="A864" s="93"/>
      <c r="B864" s="94"/>
      <c r="C864" s="1"/>
      <c r="D864" s="1"/>
      <c r="E864" s="1"/>
      <c r="F864" s="1"/>
      <c r="G864" s="1"/>
      <c r="H864" s="1"/>
      <c r="I864" s="1"/>
      <c r="J864" s="1"/>
    </row>
    <row r="865" spans="1:10" ht="15.75" customHeight="1">
      <c r="A865" s="93"/>
      <c r="B865" s="94"/>
      <c r="C865" s="1"/>
      <c r="D865" s="1"/>
      <c r="E865" s="1"/>
      <c r="F865" s="1"/>
      <c r="G865" s="1"/>
      <c r="H865" s="1"/>
      <c r="I865" s="1"/>
      <c r="J865" s="1"/>
    </row>
    <row r="866" spans="1:10" ht="15.75" customHeight="1">
      <c r="A866" s="93"/>
      <c r="B866" s="94"/>
      <c r="C866" s="1"/>
      <c r="D866" s="1"/>
      <c r="E866" s="1"/>
      <c r="F866" s="1"/>
      <c r="G866" s="1"/>
      <c r="H866" s="1"/>
      <c r="I866" s="1"/>
      <c r="J866" s="1"/>
    </row>
    <row r="867" spans="1:10" ht="15.75" customHeight="1">
      <c r="A867" s="93"/>
      <c r="B867" s="94"/>
      <c r="C867" s="1"/>
      <c r="D867" s="1"/>
      <c r="E867" s="1"/>
      <c r="F867" s="1"/>
      <c r="G867" s="1"/>
      <c r="H867" s="1"/>
      <c r="I867" s="1"/>
      <c r="J867" s="1"/>
    </row>
    <row r="868" spans="1:10" ht="15.75" customHeight="1">
      <c r="A868" s="93"/>
      <c r="B868" s="94"/>
      <c r="C868" s="1"/>
      <c r="D868" s="1"/>
      <c r="E868" s="1"/>
      <c r="F868" s="1"/>
      <c r="G868" s="1"/>
      <c r="H868" s="1"/>
      <c r="I868" s="1"/>
      <c r="J868" s="1"/>
    </row>
    <row r="869" spans="1:10" ht="15.75" customHeight="1">
      <c r="A869" s="93"/>
      <c r="B869" s="94"/>
      <c r="C869" s="1"/>
      <c r="D869" s="1"/>
      <c r="E869" s="1"/>
      <c r="F869" s="1"/>
      <c r="G869" s="1"/>
      <c r="H869" s="1"/>
      <c r="I869" s="1"/>
      <c r="J869" s="1"/>
    </row>
    <row r="870" spans="1:10" ht="15.75" customHeight="1">
      <c r="A870" s="93"/>
      <c r="B870" s="94"/>
      <c r="C870" s="1"/>
      <c r="D870" s="1"/>
      <c r="E870" s="1"/>
      <c r="F870" s="1"/>
      <c r="G870" s="1"/>
      <c r="H870" s="1"/>
      <c r="I870" s="1"/>
      <c r="J870" s="1"/>
    </row>
    <row r="871" spans="1:10" ht="15.75" customHeight="1">
      <c r="A871" s="93"/>
      <c r="B871" s="94"/>
      <c r="C871" s="1"/>
      <c r="D871" s="1"/>
      <c r="E871" s="1"/>
      <c r="F871" s="1"/>
      <c r="G871" s="1"/>
      <c r="H871" s="1"/>
      <c r="I871" s="1"/>
      <c r="J871" s="1"/>
    </row>
    <row r="872" spans="1:10" ht="15.75" customHeight="1">
      <c r="A872" s="93"/>
      <c r="B872" s="94"/>
      <c r="C872" s="1"/>
      <c r="D872" s="1"/>
      <c r="E872" s="1"/>
      <c r="F872" s="1"/>
      <c r="G872" s="1"/>
      <c r="H872" s="1"/>
      <c r="I872" s="1"/>
      <c r="J872" s="1"/>
    </row>
    <row r="873" spans="1:10" ht="15.75" customHeight="1">
      <c r="A873" s="93"/>
      <c r="B873" s="94"/>
      <c r="C873" s="1"/>
      <c r="D873" s="1"/>
      <c r="E873" s="1"/>
      <c r="F873" s="1"/>
      <c r="G873" s="1"/>
      <c r="H873" s="1"/>
      <c r="I873" s="1"/>
      <c r="J873" s="1"/>
    </row>
    <row r="874" spans="1:10" ht="15.75" customHeight="1">
      <c r="A874" s="93"/>
      <c r="B874" s="94"/>
      <c r="C874" s="1"/>
      <c r="D874" s="1"/>
      <c r="E874" s="1"/>
      <c r="F874" s="1"/>
      <c r="G874" s="1"/>
      <c r="H874" s="1"/>
      <c r="I874" s="1"/>
      <c r="J874" s="1"/>
    </row>
    <row r="875" spans="1:10" ht="15.75" customHeight="1">
      <c r="A875" s="93"/>
      <c r="B875" s="94"/>
      <c r="C875" s="1"/>
      <c r="D875" s="1"/>
      <c r="E875" s="1"/>
      <c r="F875" s="1"/>
      <c r="G875" s="1"/>
      <c r="H875" s="1"/>
      <c r="I875" s="1"/>
      <c r="J875" s="1"/>
    </row>
    <row r="876" spans="1:10" ht="15.75" customHeight="1">
      <c r="A876" s="93"/>
      <c r="B876" s="94"/>
      <c r="C876" s="1"/>
      <c r="D876" s="1"/>
      <c r="E876" s="1"/>
      <c r="F876" s="1"/>
      <c r="G876" s="1"/>
      <c r="H876" s="1"/>
      <c r="I876" s="1"/>
      <c r="J876" s="1"/>
    </row>
    <row r="877" spans="1:10" ht="15.75" customHeight="1">
      <c r="A877" s="93"/>
      <c r="B877" s="94"/>
      <c r="C877" s="1"/>
      <c r="D877" s="1"/>
      <c r="E877" s="1"/>
      <c r="F877" s="1"/>
      <c r="G877" s="1"/>
      <c r="H877" s="1"/>
      <c r="I877" s="1"/>
      <c r="J877" s="1"/>
    </row>
    <row r="878" spans="1:10" ht="15.75" customHeight="1">
      <c r="A878" s="93"/>
      <c r="B878" s="94"/>
      <c r="C878" s="1"/>
      <c r="D878" s="1"/>
      <c r="E878" s="1"/>
      <c r="F878" s="1"/>
      <c r="G878" s="1"/>
      <c r="H878" s="1"/>
      <c r="I878" s="1"/>
      <c r="J878" s="1"/>
    </row>
    <row r="879" spans="1:10" ht="15.75" customHeight="1">
      <c r="A879" s="93"/>
      <c r="B879" s="94"/>
      <c r="C879" s="1"/>
      <c r="D879" s="1"/>
      <c r="E879" s="1"/>
      <c r="F879" s="1"/>
      <c r="G879" s="1"/>
      <c r="H879" s="1"/>
      <c r="I879" s="1"/>
      <c r="J879" s="1"/>
    </row>
    <row r="880" spans="1:10" ht="15.75" customHeight="1">
      <c r="A880" s="93"/>
      <c r="B880" s="94"/>
      <c r="C880" s="1"/>
      <c r="D880" s="1"/>
      <c r="E880" s="1"/>
      <c r="F880" s="1"/>
      <c r="G880" s="1"/>
      <c r="H880" s="1"/>
      <c r="I880" s="1"/>
      <c r="J880" s="1"/>
    </row>
    <row r="881" spans="1:10" ht="15.75" customHeight="1">
      <c r="A881" s="93"/>
      <c r="B881" s="94"/>
      <c r="C881" s="1"/>
      <c r="D881" s="1"/>
      <c r="E881" s="1"/>
      <c r="F881" s="1"/>
      <c r="G881" s="1"/>
      <c r="H881" s="1"/>
      <c r="I881" s="1"/>
      <c r="J881" s="1"/>
    </row>
    <row r="882" spans="1:10" ht="15.75" customHeight="1">
      <c r="A882" s="93"/>
      <c r="B882" s="94"/>
      <c r="C882" s="1"/>
      <c r="D882" s="1"/>
      <c r="E882" s="1"/>
      <c r="F882" s="1"/>
      <c r="G882" s="1"/>
      <c r="H882" s="1"/>
      <c r="I882" s="1"/>
      <c r="J882" s="1"/>
    </row>
    <row r="883" spans="1:10" ht="15.75" customHeight="1">
      <c r="A883" s="93"/>
      <c r="B883" s="94"/>
      <c r="C883" s="1"/>
      <c r="D883" s="1"/>
      <c r="E883" s="1"/>
      <c r="F883" s="1"/>
      <c r="G883" s="1"/>
      <c r="H883" s="1"/>
      <c r="I883" s="1"/>
      <c r="J883" s="1"/>
    </row>
    <row r="884" spans="1:10" ht="15.75" customHeight="1">
      <c r="A884" s="93"/>
      <c r="B884" s="94"/>
      <c r="C884" s="1"/>
      <c r="D884" s="1"/>
      <c r="E884" s="1"/>
      <c r="F884" s="1"/>
      <c r="G884" s="1"/>
      <c r="H884" s="1"/>
      <c r="I884" s="1"/>
      <c r="J884" s="1"/>
    </row>
    <row r="885" spans="1:10" ht="15.75" customHeight="1">
      <c r="A885" s="93"/>
      <c r="B885" s="94"/>
      <c r="C885" s="1"/>
      <c r="D885" s="1"/>
      <c r="E885" s="1"/>
      <c r="F885" s="1"/>
      <c r="G885" s="1"/>
      <c r="H885" s="1"/>
      <c r="I885" s="1"/>
      <c r="J885" s="1"/>
    </row>
    <row r="886" spans="1:10" ht="15.75" customHeight="1">
      <c r="A886" s="93"/>
      <c r="B886" s="94"/>
      <c r="C886" s="1"/>
      <c r="D886" s="1"/>
      <c r="E886" s="1"/>
      <c r="F886" s="1"/>
      <c r="G886" s="1"/>
      <c r="H886" s="1"/>
      <c r="I886" s="1"/>
      <c r="J886" s="1"/>
    </row>
    <row r="887" spans="1:10" ht="15.75" customHeight="1">
      <c r="A887" s="93"/>
      <c r="B887" s="94"/>
      <c r="C887" s="1"/>
      <c r="D887" s="1"/>
      <c r="E887" s="1"/>
      <c r="F887" s="1"/>
      <c r="G887" s="1"/>
      <c r="H887" s="1"/>
      <c r="I887" s="1"/>
      <c r="J887" s="1"/>
    </row>
    <row r="888" spans="1:10" ht="15.75" customHeight="1">
      <c r="A888" s="93"/>
      <c r="B888" s="94"/>
      <c r="C888" s="1"/>
      <c r="D888" s="1"/>
      <c r="E888" s="1"/>
      <c r="F888" s="1"/>
      <c r="G888" s="1"/>
      <c r="H888" s="1"/>
      <c r="I888" s="1"/>
      <c r="J888" s="1"/>
    </row>
    <row r="889" spans="1:10" ht="15.75" customHeight="1">
      <c r="A889" s="93"/>
      <c r="B889" s="94"/>
      <c r="C889" s="1"/>
      <c r="D889" s="1"/>
      <c r="E889" s="1"/>
      <c r="F889" s="1"/>
      <c r="G889" s="1"/>
      <c r="H889" s="1"/>
      <c r="I889" s="1"/>
      <c r="J889" s="1"/>
    </row>
    <row r="890" spans="1:10" ht="15.75" customHeight="1">
      <c r="A890" s="93"/>
      <c r="B890" s="94"/>
      <c r="C890" s="1"/>
      <c r="D890" s="1"/>
      <c r="E890" s="1"/>
      <c r="F890" s="1"/>
      <c r="G890" s="1"/>
      <c r="H890" s="1"/>
      <c r="I890" s="1"/>
      <c r="J890" s="1"/>
    </row>
    <row r="891" spans="1:10" ht="15.75" customHeight="1">
      <c r="A891" s="93"/>
      <c r="B891" s="94"/>
      <c r="C891" s="1"/>
      <c r="D891" s="1"/>
      <c r="E891" s="1"/>
      <c r="F891" s="1"/>
      <c r="G891" s="1"/>
      <c r="H891" s="1"/>
      <c r="I891" s="1"/>
      <c r="J891" s="1"/>
    </row>
    <row r="892" spans="1:10" ht="15.75" customHeight="1">
      <c r="A892" s="93"/>
      <c r="B892" s="94"/>
      <c r="C892" s="1"/>
      <c r="D892" s="1"/>
      <c r="E892" s="1"/>
      <c r="F892" s="1"/>
      <c r="G892" s="1"/>
      <c r="H892" s="1"/>
      <c r="I892" s="1"/>
      <c r="J892" s="1"/>
    </row>
    <row r="893" spans="1:10" ht="15.75" customHeight="1">
      <c r="A893" s="93"/>
      <c r="B893" s="94"/>
      <c r="C893" s="1"/>
      <c r="D893" s="1"/>
      <c r="E893" s="1"/>
      <c r="F893" s="1"/>
      <c r="G893" s="1"/>
      <c r="H893" s="1"/>
      <c r="I893" s="1"/>
      <c r="J893" s="1"/>
    </row>
    <row r="894" spans="1:10" ht="15.75" customHeight="1">
      <c r="A894" s="93"/>
      <c r="B894" s="94"/>
      <c r="C894" s="1"/>
      <c r="D894" s="1"/>
      <c r="E894" s="1"/>
      <c r="F894" s="1"/>
      <c r="G894" s="1"/>
      <c r="H894" s="1"/>
      <c r="I894" s="1"/>
      <c r="J894" s="1"/>
    </row>
    <row r="895" spans="1:10" ht="15.75" customHeight="1">
      <c r="A895" s="93"/>
      <c r="B895" s="94"/>
      <c r="C895" s="1"/>
      <c r="D895" s="1"/>
      <c r="E895" s="1"/>
      <c r="F895" s="1"/>
      <c r="G895" s="1"/>
      <c r="H895" s="1"/>
      <c r="I895" s="1"/>
      <c r="J895" s="1"/>
    </row>
    <row r="896" spans="1:10" ht="15.75" customHeight="1">
      <c r="A896" s="93"/>
      <c r="B896" s="94"/>
      <c r="C896" s="1"/>
      <c r="D896" s="1"/>
      <c r="E896" s="1"/>
      <c r="F896" s="1"/>
      <c r="G896" s="1"/>
      <c r="H896" s="1"/>
      <c r="I896" s="1"/>
      <c r="J896" s="1"/>
    </row>
    <row r="897" spans="1:10" ht="15.75" customHeight="1">
      <c r="A897" s="93"/>
      <c r="B897" s="94"/>
      <c r="C897" s="1"/>
      <c r="D897" s="1"/>
      <c r="E897" s="1"/>
      <c r="F897" s="1"/>
      <c r="G897" s="1"/>
      <c r="H897" s="1"/>
      <c r="I897" s="1"/>
      <c r="J897" s="1"/>
    </row>
    <row r="898" spans="1:10" ht="15.75" customHeight="1">
      <c r="A898" s="93"/>
      <c r="B898" s="94"/>
      <c r="C898" s="1"/>
      <c r="D898" s="1"/>
      <c r="E898" s="1"/>
      <c r="F898" s="1"/>
      <c r="G898" s="1"/>
      <c r="H898" s="1"/>
      <c r="I898" s="1"/>
      <c r="J898" s="1"/>
    </row>
    <row r="899" spans="1:10" ht="15.75" customHeight="1">
      <c r="A899" s="93"/>
      <c r="B899" s="94"/>
      <c r="C899" s="1"/>
      <c r="D899" s="1"/>
      <c r="E899" s="1"/>
      <c r="F899" s="1"/>
      <c r="G899" s="1"/>
      <c r="H899" s="1"/>
      <c r="I899" s="1"/>
      <c r="J899" s="1"/>
    </row>
    <row r="900" spans="1:10" ht="15.75" customHeight="1">
      <c r="A900" s="93"/>
      <c r="B900" s="94"/>
      <c r="C900" s="1"/>
      <c r="D900" s="1"/>
      <c r="E900" s="1"/>
      <c r="F900" s="1"/>
      <c r="G900" s="1"/>
      <c r="H900" s="1"/>
      <c r="I900" s="1"/>
      <c r="J900" s="1"/>
    </row>
    <row r="901" spans="1:10" ht="15.75" customHeight="1">
      <c r="A901" s="93"/>
      <c r="B901" s="94"/>
      <c r="C901" s="1"/>
      <c r="D901" s="1"/>
      <c r="E901" s="1"/>
      <c r="F901" s="1"/>
      <c r="G901" s="1"/>
      <c r="H901" s="1"/>
      <c r="I901" s="1"/>
      <c r="J901" s="1"/>
    </row>
    <row r="902" spans="1:10" ht="15.75" customHeight="1">
      <c r="A902" s="93"/>
      <c r="B902" s="94"/>
      <c r="C902" s="1"/>
      <c r="D902" s="1"/>
      <c r="E902" s="1"/>
      <c r="F902" s="1"/>
      <c r="G902" s="1"/>
      <c r="H902" s="1"/>
      <c r="I902" s="1"/>
      <c r="J902" s="1"/>
    </row>
    <row r="903" spans="1:10" ht="15.75" customHeight="1">
      <c r="A903" s="93"/>
      <c r="B903" s="94"/>
      <c r="C903" s="1"/>
      <c r="D903" s="1"/>
      <c r="E903" s="1"/>
      <c r="F903" s="1"/>
      <c r="G903" s="1"/>
      <c r="H903" s="1"/>
      <c r="I903" s="1"/>
      <c r="J903" s="1"/>
    </row>
    <row r="904" spans="1:10" ht="15.75" customHeight="1">
      <c r="A904" s="93"/>
      <c r="B904" s="94"/>
      <c r="C904" s="1"/>
      <c r="D904" s="1"/>
      <c r="E904" s="1"/>
      <c r="F904" s="1"/>
      <c r="G904" s="1"/>
      <c r="H904" s="1"/>
      <c r="I904" s="1"/>
      <c r="J904" s="1"/>
    </row>
    <row r="905" spans="1:10" ht="15.75" customHeight="1">
      <c r="A905" s="93"/>
      <c r="B905" s="94"/>
      <c r="C905" s="1"/>
      <c r="D905" s="1"/>
      <c r="E905" s="1"/>
      <c r="F905" s="1"/>
      <c r="G905" s="1"/>
      <c r="H905" s="1"/>
      <c r="I905" s="1"/>
      <c r="J905" s="1"/>
    </row>
    <row r="906" spans="1:10" ht="15.75" customHeight="1">
      <c r="A906" s="93"/>
      <c r="B906" s="94"/>
      <c r="C906" s="1"/>
      <c r="D906" s="1"/>
      <c r="E906" s="1"/>
      <c r="F906" s="1"/>
      <c r="G906" s="1"/>
      <c r="H906" s="1"/>
      <c r="I906" s="1"/>
      <c r="J906" s="1"/>
    </row>
    <row r="907" spans="1:10" ht="15.75" customHeight="1">
      <c r="A907" s="93"/>
      <c r="B907" s="94"/>
      <c r="C907" s="1"/>
      <c r="D907" s="1"/>
      <c r="E907" s="1"/>
      <c r="F907" s="1"/>
      <c r="G907" s="1"/>
      <c r="H907" s="1"/>
      <c r="I907" s="1"/>
      <c r="J907" s="1"/>
    </row>
    <row r="908" spans="1:10" ht="15.75" customHeight="1">
      <c r="A908" s="93"/>
      <c r="B908" s="94"/>
      <c r="C908" s="1"/>
      <c r="D908" s="1"/>
      <c r="E908" s="1"/>
      <c r="F908" s="1"/>
      <c r="G908" s="1"/>
      <c r="H908" s="1"/>
      <c r="I908" s="1"/>
      <c r="J908" s="1"/>
    </row>
    <row r="909" spans="1:10" ht="15.75" customHeight="1">
      <c r="A909" s="93"/>
      <c r="B909" s="94"/>
      <c r="C909" s="1"/>
      <c r="D909" s="1"/>
      <c r="E909" s="1"/>
      <c r="F909" s="1"/>
      <c r="G909" s="1"/>
      <c r="H909" s="1"/>
      <c r="I909" s="1"/>
      <c r="J909" s="1"/>
    </row>
    <row r="910" spans="1:10" ht="15.75" customHeight="1">
      <c r="A910" s="93"/>
      <c r="B910" s="94"/>
      <c r="C910" s="1"/>
      <c r="D910" s="1"/>
      <c r="E910" s="1"/>
      <c r="F910" s="1"/>
      <c r="G910" s="1"/>
      <c r="H910" s="1"/>
      <c r="I910" s="1"/>
      <c r="J910" s="1"/>
    </row>
    <row r="911" spans="1:10" ht="15.75" customHeight="1">
      <c r="A911" s="93"/>
      <c r="B911" s="94"/>
      <c r="C911" s="1"/>
      <c r="D911" s="1"/>
      <c r="E911" s="1"/>
      <c r="F911" s="1"/>
      <c r="G911" s="1"/>
      <c r="H911" s="1"/>
      <c r="I911" s="1"/>
      <c r="J911" s="1"/>
    </row>
    <row r="912" spans="1:10" ht="15.75" customHeight="1">
      <c r="A912" s="93"/>
      <c r="B912" s="94"/>
      <c r="C912" s="1"/>
      <c r="D912" s="1"/>
      <c r="E912" s="1"/>
      <c r="F912" s="1"/>
      <c r="G912" s="1"/>
      <c r="H912" s="1"/>
      <c r="I912" s="1"/>
      <c r="J912" s="1"/>
    </row>
    <row r="913" spans="1:10" ht="15.75" customHeight="1">
      <c r="A913" s="93"/>
      <c r="B913" s="94"/>
      <c r="C913" s="1"/>
      <c r="D913" s="1"/>
      <c r="E913" s="1"/>
      <c r="F913" s="1"/>
      <c r="G913" s="1"/>
      <c r="H913" s="1"/>
      <c r="I913" s="1"/>
      <c r="J913" s="1"/>
    </row>
    <row r="914" spans="1:10" ht="15.75" customHeight="1">
      <c r="A914" s="93"/>
      <c r="B914" s="94"/>
      <c r="C914" s="1"/>
      <c r="D914" s="1"/>
      <c r="E914" s="1"/>
      <c r="F914" s="1"/>
      <c r="G914" s="1"/>
      <c r="H914" s="1"/>
      <c r="I914" s="1"/>
      <c r="J914" s="1"/>
    </row>
    <row r="915" spans="1:10" ht="15.75" customHeight="1">
      <c r="A915" s="93"/>
      <c r="B915" s="94"/>
      <c r="C915" s="1"/>
      <c r="D915" s="1"/>
      <c r="E915" s="1"/>
      <c r="F915" s="1"/>
      <c r="G915" s="1"/>
      <c r="H915" s="1"/>
      <c r="I915" s="1"/>
      <c r="J915" s="1"/>
    </row>
    <row r="916" spans="1:10" ht="15.75" customHeight="1">
      <c r="A916" s="93"/>
      <c r="B916" s="94"/>
      <c r="C916" s="1"/>
      <c r="D916" s="1"/>
      <c r="E916" s="1"/>
      <c r="F916" s="1"/>
      <c r="G916" s="1"/>
      <c r="H916" s="1"/>
      <c r="I916" s="1"/>
      <c r="J916" s="1"/>
    </row>
    <row r="917" spans="1:10" ht="15.75" customHeight="1">
      <c r="A917" s="93"/>
      <c r="B917" s="94"/>
      <c r="C917" s="1"/>
      <c r="D917" s="1"/>
      <c r="E917" s="1"/>
      <c r="F917" s="1"/>
      <c r="G917" s="1"/>
      <c r="H917" s="1"/>
      <c r="I917" s="1"/>
      <c r="J917" s="1"/>
    </row>
    <row r="918" spans="1:10" ht="15.75" customHeight="1">
      <c r="A918" s="93"/>
      <c r="B918" s="94"/>
      <c r="C918" s="1"/>
      <c r="D918" s="1"/>
      <c r="E918" s="1"/>
      <c r="F918" s="1"/>
      <c r="G918" s="1"/>
      <c r="H918" s="1"/>
      <c r="I918" s="1"/>
      <c r="J918" s="1"/>
    </row>
    <row r="919" spans="1:10" ht="15.75" customHeight="1">
      <c r="A919" s="93"/>
      <c r="B919" s="94"/>
      <c r="C919" s="1"/>
      <c r="D919" s="1"/>
      <c r="E919" s="1"/>
      <c r="F919" s="1"/>
      <c r="G919" s="1"/>
      <c r="H919" s="1"/>
      <c r="I919" s="1"/>
      <c r="J919" s="1"/>
    </row>
    <row r="920" spans="1:10" ht="15.75" customHeight="1">
      <c r="A920" s="93"/>
      <c r="B920" s="94"/>
      <c r="C920" s="1"/>
      <c r="D920" s="1"/>
      <c r="E920" s="1"/>
      <c r="F920" s="1"/>
      <c r="G920" s="1"/>
      <c r="H920" s="1"/>
      <c r="I920" s="1"/>
      <c r="J920" s="1"/>
    </row>
    <row r="921" spans="1:10" ht="15.75" customHeight="1">
      <c r="A921" s="93"/>
      <c r="B921" s="94"/>
      <c r="C921" s="1"/>
      <c r="D921" s="1"/>
      <c r="E921" s="1"/>
      <c r="F921" s="1"/>
      <c r="G921" s="1"/>
      <c r="H921" s="1"/>
      <c r="I921" s="1"/>
      <c r="J921" s="1"/>
    </row>
    <row r="922" spans="1:10" ht="15.75" customHeight="1">
      <c r="A922" s="93"/>
      <c r="B922" s="94"/>
      <c r="C922" s="1"/>
      <c r="D922" s="1"/>
      <c r="E922" s="1"/>
      <c r="F922" s="1"/>
      <c r="G922" s="1"/>
      <c r="H922" s="1"/>
      <c r="I922" s="1"/>
      <c r="J922" s="1"/>
    </row>
    <row r="923" spans="1:10" ht="15.75" customHeight="1">
      <c r="A923" s="93"/>
      <c r="B923" s="94"/>
      <c r="C923" s="1"/>
      <c r="D923" s="1"/>
      <c r="E923" s="1"/>
      <c r="F923" s="1"/>
      <c r="G923" s="1"/>
      <c r="H923" s="1"/>
      <c r="I923" s="1"/>
      <c r="J923" s="1"/>
    </row>
    <row r="924" spans="1:10" ht="15.75" customHeight="1">
      <c r="A924" s="93"/>
      <c r="B924" s="94"/>
      <c r="C924" s="1"/>
      <c r="D924" s="1"/>
      <c r="E924" s="1"/>
      <c r="F924" s="1"/>
      <c r="G924" s="1"/>
      <c r="H924" s="1"/>
      <c r="I924" s="1"/>
      <c r="J924" s="1"/>
    </row>
    <row r="925" spans="1:10" ht="15.75" customHeight="1">
      <c r="A925" s="93"/>
      <c r="B925" s="94"/>
      <c r="C925" s="1"/>
      <c r="D925" s="1"/>
      <c r="E925" s="1"/>
      <c r="F925" s="1"/>
      <c r="G925" s="1"/>
      <c r="H925" s="1"/>
      <c r="I925" s="1"/>
      <c r="J925" s="1"/>
    </row>
    <row r="926" spans="1:10" ht="15.75" customHeight="1">
      <c r="A926" s="93"/>
      <c r="B926" s="94"/>
      <c r="C926" s="1"/>
      <c r="D926" s="1"/>
      <c r="E926" s="1"/>
      <c r="F926" s="1"/>
      <c r="G926" s="1"/>
      <c r="H926" s="1"/>
      <c r="I926" s="1"/>
      <c r="J926" s="1"/>
    </row>
    <row r="927" spans="1:10" ht="15.75" customHeight="1">
      <c r="A927" s="93"/>
      <c r="B927" s="94"/>
      <c r="C927" s="1"/>
      <c r="D927" s="1"/>
      <c r="E927" s="1"/>
      <c r="F927" s="1"/>
      <c r="G927" s="1"/>
      <c r="H927" s="1"/>
      <c r="I927" s="1"/>
      <c r="J927" s="1"/>
    </row>
    <row r="928" spans="1:10" ht="15.75" customHeight="1">
      <c r="A928" s="93"/>
      <c r="B928" s="94"/>
      <c r="C928" s="1"/>
      <c r="D928" s="1"/>
      <c r="E928" s="1"/>
      <c r="F928" s="1"/>
      <c r="G928" s="1"/>
      <c r="H928" s="1"/>
      <c r="I928" s="1"/>
      <c r="J928" s="1"/>
    </row>
    <row r="929" spans="1:10" ht="15.75" customHeight="1">
      <c r="A929" s="93"/>
      <c r="B929" s="94"/>
      <c r="C929" s="1"/>
      <c r="D929" s="1"/>
      <c r="E929" s="1"/>
      <c r="F929" s="1"/>
      <c r="G929" s="1"/>
      <c r="H929" s="1"/>
      <c r="I929" s="1"/>
      <c r="J929" s="1"/>
    </row>
    <row r="930" spans="1:10" ht="15.75" customHeight="1">
      <c r="A930" s="93"/>
      <c r="B930" s="94"/>
      <c r="C930" s="1"/>
      <c r="D930" s="1"/>
      <c r="E930" s="1"/>
      <c r="F930" s="1"/>
      <c r="G930" s="1"/>
      <c r="H930" s="1"/>
      <c r="I930" s="1"/>
      <c r="J930" s="1"/>
    </row>
    <row r="931" spans="1:10" ht="15.75" customHeight="1">
      <c r="A931" s="93"/>
      <c r="B931" s="94"/>
      <c r="C931" s="1"/>
      <c r="D931" s="1"/>
      <c r="E931" s="1"/>
      <c r="F931" s="1"/>
      <c r="G931" s="1"/>
      <c r="H931" s="1"/>
      <c r="I931" s="1"/>
      <c r="J931" s="1"/>
    </row>
    <row r="932" spans="1:10" ht="15.75" customHeight="1">
      <c r="A932" s="93"/>
      <c r="B932" s="94"/>
      <c r="C932" s="1"/>
      <c r="D932" s="1"/>
      <c r="E932" s="1"/>
      <c r="F932" s="1"/>
      <c r="G932" s="1"/>
      <c r="H932" s="1"/>
      <c r="I932" s="1"/>
      <c r="J932" s="1"/>
    </row>
    <row r="933" spans="1:10" ht="15.75" customHeight="1">
      <c r="A933" s="93"/>
      <c r="B933" s="94"/>
      <c r="C933" s="1"/>
      <c r="D933" s="1"/>
      <c r="E933" s="1"/>
      <c r="F933" s="1"/>
      <c r="G933" s="1"/>
      <c r="H933" s="1"/>
      <c r="I933" s="1"/>
      <c r="J933" s="1"/>
    </row>
    <row r="934" spans="1:10" ht="15.75" customHeight="1">
      <c r="A934" s="93"/>
      <c r="B934" s="94"/>
      <c r="C934" s="1"/>
      <c r="D934" s="1"/>
      <c r="E934" s="1"/>
      <c r="F934" s="1"/>
      <c r="G934" s="1"/>
      <c r="H934" s="1"/>
      <c r="I934" s="1"/>
      <c r="J934" s="1"/>
    </row>
    <row r="935" spans="1:10" ht="15.75" customHeight="1">
      <c r="A935" s="93"/>
      <c r="B935" s="94"/>
      <c r="C935" s="1"/>
      <c r="D935" s="1"/>
      <c r="E935" s="1"/>
      <c r="F935" s="1"/>
      <c r="G935" s="1"/>
      <c r="H935" s="1"/>
      <c r="I935" s="1"/>
      <c r="J935" s="1"/>
    </row>
    <row r="936" spans="1:10" ht="15.75" customHeight="1">
      <c r="A936" s="93"/>
      <c r="B936" s="94"/>
      <c r="C936" s="1"/>
      <c r="D936" s="1"/>
      <c r="E936" s="1"/>
      <c r="F936" s="1"/>
      <c r="G936" s="1"/>
      <c r="H936" s="1"/>
      <c r="I936" s="1"/>
      <c r="J936" s="1"/>
    </row>
    <row r="937" spans="1:10" ht="15.75" customHeight="1">
      <c r="A937" s="93"/>
      <c r="B937" s="94"/>
      <c r="C937" s="1"/>
      <c r="D937" s="1"/>
      <c r="E937" s="1"/>
      <c r="F937" s="1"/>
      <c r="G937" s="1"/>
      <c r="H937" s="1"/>
      <c r="I937" s="1"/>
      <c r="J937" s="1"/>
    </row>
    <row r="938" spans="1:10" ht="15.75" customHeight="1">
      <c r="A938" s="93"/>
      <c r="B938" s="94"/>
      <c r="C938" s="1"/>
      <c r="D938" s="1"/>
      <c r="E938" s="1"/>
      <c r="F938" s="1"/>
      <c r="G938" s="1"/>
      <c r="H938" s="1"/>
      <c r="I938" s="1"/>
      <c r="J938" s="1"/>
    </row>
    <row r="939" spans="1:10" ht="15.75" customHeight="1">
      <c r="A939" s="93"/>
      <c r="B939" s="94"/>
      <c r="C939" s="1"/>
      <c r="D939" s="1"/>
      <c r="E939" s="1"/>
      <c r="F939" s="1"/>
      <c r="G939" s="1"/>
      <c r="H939" s="1"/>
      <c r="I939" s="1"/>
      <c r="J939" s="1"/>
    </row>
    <row r="940" spans="1:10" ht="15.75" customHeight="1">
      <c r="A940" s="93"/>
      <c r="B940" s="94"/>
      <c r="C940" s="1"/>
      <c r="D940" s="1"/>
      <c r="E940" s="1"/>
      <c r="F940" s="1"/>
      <c r="G940" s="1"/>
      <c r="H940" s="1"/>
      <c r="I940" s="1"/>
      <c r="J940" s="1"/>
    </row>
    <row r="941" spans="1:10" ht="15.75" customHeight="1">
      <c r="A941" s="93"/>
      <c r="B941" s="94"/>
      <c r="C941" s="1"/>
      <c r="D941" s="1"/>
      <c r="E941" s="1"/>
      <c r="F941" s="1"/>
      <c r="G941" s="1"/>
      <c r="H941" s="1"/>
      <c r="I941" s="1"/>
      <c r="J941" s="1"/>
    </row>
    <row r="942" spans="1:10" ht="15.75" customHeight="1">
      <c r="A942" s="93"/>
      <c r="B942" s="94"/>
      <c r="C942" s="1"/>
      <c r="D942" s="1"/>
      <c r="E942" s="1"/>
      <c r="F942" s="1"/>
      <c r="G942" s="1"/>
      <c r="H942" s="1"/>
      <c r="I942" s="1"/>
      <c r="J942" s="1"/>
    </row>
    <row r="943" spans="1:10" ht="15.75" customHeight="1">
      <c r="A943" s="93"/>
      <c r="B943" s="94"/>
      <c r="C943" s="1"/>
      <c r="D943" s="1"/>
      <c r="E943" s="1"/>
      <c r="F943" s="1"/>
      <c r="G943" s="1"/>
      <c r="H943" s="1"/>
      <c r="I943" s="1"/>
      <c r="J943" s="1"/>
    </row>
    <row r="944" spans="1:10" ht="15.75" customHeight="1">
      <c r="A944" s="93"/>
      <c r="B944" s="94"/>
      <c r="C944" s="1"/>
      <c r="D944" s="1"/>
      <c r="E944" s="1"/>
      <c r="F944" s="1"/>
      <c r="G944" s="1"/>
      <c r="H944" s="1"/>
      <c r="I944" s="1"/>
      <c r="J944" s="1"/>
    </row>
    <row r="945" spans="1:10" ht="15.75" customHeight="1">
      <c r="A945" s="93"/>
      <c r="B945" s="94"/>
      <c r="C945" s="1"/>
      <c r="D945" s="1"/>
      <c r="E945" s="1"/>
      <c r="F945" s="1"/>
      <c r="G945" s="1"/>
      <c r="H945" s="1"/>
      <c r="I945" s="1"/>
      <c r="J945" s="1"/>
    </row>
    <row r="946" spans="1:10" ht="15.75" customHeight="1">
      <c r="A946" s="93"/>
      <c r="B946" s="94"/>
      <c r="C946" s="1"/>
      <c r="D946" s="1"/>
      <c r="E946" s="1"/>
      <c r="F946" s="1"/>
      <c r="G946" s="1"/>
      <c r="H946" s="1"/>
      <c r="I946" s="1"/>
      <c r="J946" s="1"/>
    </row>
    <row r="947" spans="1:10" ht="15.75" customHeight="1">
      <c r="A947" s="93"/>
      <c r="B947" s="94"/>
      <c r="C947" s="1"/>
      <c r="D947" s="1"/>
      <c r="E947" s="1"/>
      <c r="F947" s="1"/>
      <c r="G947" s="1"/>
      <c r="H947" s="1"/>
      <c r="I947" s="1"/>
      <c r="J947" s="1"/>
    </row>
    <row r="948" spans="1:10" ht="15.75" customHeight="1">
      <c r="A948" s="93"/>
      <c r="B948" s="94"/>
      <c r="C948" s="1"/>
      <c r="D948" s="1"/>
      <c r="E948" s="1"/>
      <c r="F948" s="1"/>
      <c r="G948" s="1"/>
      <c r="H948" s="1"/>
      <c r="I948" s="1"/>
      <c r="J948" s="1"/>
    </row>
    <row r="949" spans="1:10" ht="15.75" customHeight="1">
      <c r="A949" s="93"/>
      <c r="B949" s="94"/>
      <c r="C949" s="1"/>
      <c r="D949" s="1"/>
      <c r="E949" s="1"/>
      <c r="F949" s="1"/>
      <c r="G949" s="1"/>
      <c r="H949" s="1"/>
      <c r="I949" s="1"/>
      <c r="J949" s="1"/>
    </row>
    <row r="950" spans="1:10" ht="15.75" customHeight="1">
      <c r="A950" s="93"/>
      <c r="B950" s="94"/>
      <c r="C950" s="1"/>
      <c r="D950" s="1"/>
      <c r="E950" s="1"/>
      <c r="F950" s="1"/>
      <c r="G950" s="1"/>
      <c r="H950" s="1"/>
      <c r="I950" s="1"/>
      <c r="J950" s="1"/>
    </row>
    <row r="951" spans="1:10" ht="15.75" customHeight="1">
      <c r="A951" s="93"/>
      <c r="B951" s="94"/>
      <c r="C951" s="1"/>
      <c r="D951" s="1"/>
      <c r="E951" s="1"/>
      <c r="F951" s="1"/>
      <c r="G951" s="1"/>
      <c r="H951" s="1"/>
      <c r="I951" s="1"/>
      <c r="J951" s="1"/>
    </row>
    <row r="952" spans="1:10" ht="15.75" customHeight="1">
      <c r="A952" s="93"/>
      <c r="B952" s="94"/>
      <c r="C952" s="1"/>
      <c r="D952" s="1"/>
      <c r="E952" s="1"/>
      <c r="F952" s="1"/>
      <c r="G952" s="1"/>
      <c r="H952" s="1"/>
      <c r="I952" s="1"/>
      <c r="J952" s="1"/>
    </row>
    <row r="953" spans="1:10" ht="15.75" customHeight="1">
      <c r="A953" s="93"/>
      <c r="B953" s="94"/>
      <c r="C953" s="1"/>
      <c r="D953" s="1"/>
      <c r="E953" s="1"/>
      <c r="F953" s="1"/>
      <c r="G953" s="1"/>
      <c r="H953" s="1"/>
      <c r="I953" s="1"/>
      <c r="J953" s="1"/>
    </row>
    <row r="954" spans="1:10" ht="15.75" customHeight="1">
      <c r="A954" s="93"/>
      <c r="B954" s="94"/>
      <c r="C954" s="1"/>
      <c r="D954" s="1"/>
      <c r="E954" s="1"/>
      <c r="F954" s="1"/>
      <c r="G954" s="1"/>
      <c r="H954" s="1"/>
      <c r="I954" s="1"/>
      <c r="J954" s="1"/>
    </row>
    <row r="955" spans="1:10" ht="15.75" customHeight="1">
      <c r="A955" s="93"/>
      <c r="B955" s="94"/>
      <c r="C955" s="1"/>
      <c r="D955" s="1"/>
      <c r="E955" s="1"/>
      <c r="F955" s="1"/>
      <c r="G955" s="1"/>
      <c r="H955" s="1"/>
      <c r="I955" s="1"/>
      <c r="J955" s="1"/>
    </row>
    <row r="956" spans="1:10" ht="15.75" customHeight="1">
      <c r="A956" s="93"/>
      <c r="B956" s="94"/>
      <c r="C956" s="1"/>
      <c r="D956" s="1"/>
      <c r="E956" s="1"/>
      <c r="F956" s="1"/>
      <c r="G956" s="1"/>
      <c r="H956" s="1"/>
      <c r="I956" s="1"/>
      <c r="J956" s="1"/>
    </row>
    <row r="957" spans="1:10" ht="15.75" customHeight="1">
      <c r="A957" s="93"/>
      <c r="B957" s="94"/>
      <c r="C957" s="1"/>
      <c r="D957" s="1"/>
      <c r="E957" s="1"/>
      <c r="F957" s="1"/>
      <c r="G957" s="1"/>
      <c r="H957" s="1"/>
      <c r="I957" s="1"/>
      <c r="J957" s="1"/>
    </row>
    <row r="958" spans="1:10" ht="15.75" customHeight="1">
      <c r="A958" s="93"/>
      <c r="B958" s="94"/>
      <c r="C958" s="1"/>
      <c r="D958" s="1"/>
      <c r="E958" s="1"/>
      <c r="F958" s="1"/>
      <c r="G958" s="1"/>
      <c r="H958" s="1"/>
      <c r="I958" s="1"/>
      <c r="J958" s="1"/>
    </row>
    <row r="959" spans="1:10" ht="15.75" customHeight="1">
      <c r="A959" s="93"/>
      <c r="B959" s="94"/>
      <c r="C959" s="1"/>
      <c r="D959" s="1"/>
      <c r="E959" s="1"/>
      <c r="F959" s="1"/>
      <c r="G959" s="1"/>
      <c r="H959" s="1"/>
      <c r="I959" s="1"/>
      <c r="J959" s="1"/>
    </row>
    <row r="960" spans="1:10" ht="15.75" customHeight="1">
      <c r="A960" s="93"/>
      <c r="B960" s="94"/>
      <c r="C960" s="1"/>
      <c r="D960" s="1"/>
      <c r="E960" s="1"/>
      <c r="F960" s="1"/>
      <c r="G960" s="1"/>
      <c r="H960" s="1"/>
      <c r="I960" s="1"/>
      <c r="J960" s="1"/>
    </row>
    <row r="961" spans="1:10" ht="15.75" customHeight="1">
      <c r="A961" s="93"/>
      <c r="B961" s="94"/>
      <c r="C961" s="1"/>
      <c r="D961" s="1"/>
      <c r="E961" s="1"/>
      <c r="F961" s="1"/>
      <c r="G961" s="1"/>
      <c r="H961" s="1"/>
      <c r="I961" s="1"/>
      <c r="J961" s="1"/>
    </row>
    <row r="962" spans="1:10" ht="15.75" customHeight="1">
      <c r="A962" s="93"/>
      <c r="B962" s="94"/>
      <c r="C962" s="1"/>
      <c r="D962" s="1"/>
      <c r="E962" s="1"/>
      <c r="F962" s="1"/>
      <c r="G962" s="1"/>
      <c r="H962" s="1"/>
      <c r="I962" s="1"/>
      <c r="J962" s="1"/>
    </row>
    <row r="963" spans="1:10" ht="15.75" customHeight="1">
      <c r="A963" s="93"/>
      <c r="B963" s="94"/>
      <c r="C963" s="1"/>
      <c r="D963" s="1"/>
      <c r="E963" s="1"/>
      <c r="F963" s="1"/>
      <c r="G963" s="1"/>
      <c r="H963" s="1"/>
      <c r="I963" s="1"/>
      <c r="J963" s="1"/>
    </row>
    <row r="964" spans="1:10" ht="15.75" customHeight="1">
      <c r="A964" s="93"/>
      <c r="B964" s="94"/>
      <c r="C964" s="1"/>
      <c r="D964" s="1"/>
      <c r="E964" s="1"/>
      <c r="F964" s="1"/>
      <c r="G964" s="1"/>
      <c r="H964" s="1"/>
      <c r="I964" s="1"/>
      <c r="J964" s="1"/>
    </row>
    <row r="965" spans="1:10" ht="15.75" customHeight="1">
      <c r="A965" s="93"/>
      <c r="B965" s="94"/>
      <c r="C965" s="1"/>
      <c r="D965" s="1"/>
      <c r="E965" s="1"/>
      <c r="F965" s="1"/>
      <c r="G965" s="1"/>
      <c r="H965" s="1"/>
      <c r="I965" s="1"/>
      <c r="J965" s="1"/>
    </row>
    <row r="966" spans="1:10" ht="15.75" customHeight="1">
      <c r="A966" s="93"/>
      <c r="B966" s="94"/>
      <c r="C966" s="1"/>
      <c r="D966" s="1"/>
      <c r="E966" s="1"/>
      <c r="F966" s="1"/>
      <c r="G966" s="1"/>
      <c r="H966" s="1"/>
      <c r="I966" s="1"/>
      <c r="J966" s="1"/>
    </row>
    <row r="967" spans="1:10" ht="15.75" customHeight="1">
      <c r="A967" s="93"/>
      <c r="B967" s="94"/>
      <c r="C967" s="1"/>
      <c r="D967" s="1"/>
      <c r="E967" s="1"/>
      <c r="F967" s="1"/>
      <c r="G967" s="1"/>
      <c r="H967" s="1"/>
      <c r="I967" s="1"/>
      <c r="J967" s="1"/>
    </row>
    <row r="968" spans="1:10" ht="15.75" customHeight="1">
      <c r="A968" s="93"/>
      <c r="B968" s="94"/>
      <c r="C968" s="1"/>
      <c r="D968" s="1"/>
      <c r="E968" s="1"/>
      <c r="F968" s="1"/>
      <c r="G968" s="1"/>
      <c r="H968" s="1"/>
      <c r="I968" s="1"/>
      <c r="J968" s="1"/>
    </row>
    <row r="969" spans="1:10" ht="15.75" customHeight="1">
      <c r="A969" s="93"/>
      <c r="B969" s="94"/>
      <c r="C969" s="1"/>
      <c r="D969" s="1"/>
      <c r="E969" s="1"/>
      <c r="F969" s="1"/>
      <c r="G969" s="1"/>
      <c r="H969" s="1"/>
      <c r="I969" s="1"/>
      <c r="J969" s="1"/>
    </row>
    <row r="970" spans="1:10" ht="15.75" customHeight="1">
      <c r="A970" s="93"/>
      <c r="B970" s="94"/>
      <c r="C970" s="1"/>
      <c r="D970" s="1"/>
      <c r="E970" s="1"/>
      <c r="F970" s="1"/>
      <c r="G970" s="1"/>
      <c r="H970" s="1"/>
      <c r="I970" s="1"/>
      <c r="J970" s="1"/>
    </row>
    <row r="971" spans="1:10" ht="15.75" customHeight="1">
      <c r="A971" s="93"/>
      <c r="B971" s="94"/>
      <c r="C971" s="1"/>
      <c r="D971" s="1"/>
      <c r="E971" s="1"/>
      <c r="F971" s="1"/>
      <c r="G971" s="1"/>
      <c r="H971" s="1"/>
      <c r="I971" s="1"/>
      <c r="J971" s="1"/>
    </row>
    <row r="972" spans="1:10" ht="15.75" customHeight="1">
      <c r="A972" s="93"/>
      <c r="B972" s="94"/>
      <c r="C972" s="1"/>
      <c r="D972" s="1"/>
      <c r="E972" s="1"/>
      <c r="F972" s="1"/>
      <c r="G972" s="1"/>
      <c r="H972" s="1"/>
      <c r="I972" s="1"/>
      <c r="J972" s="1"/>
    </row>
    <row r="973" spans="1:10" ht="15.75" customHeight="1">
      <c r="A973" s="93"/>
      <c r="B973" s="94"/>
      <c r="C973" s="1"/>
      <c r="D973" s="1"/>
      <c r="E973" s="1"/>
      <c r="F973" s="1"/>
      <c r="G973" s="1"/>
      <c r="H973" s="1"/>
      <c r="I973" s="1"/>
      <c r="J973" s="1"/>
    </row>
    <row r="974" spans="1:10" ht="15.75" customHeight="1">
      <c r="A974" s="93"/>
      <c r="B974" s="94"/>
      <c r="C974" s="1"/>
      <c r="D974" s="1"/>
      <c r="E974" s="1"/>
      <c r="F974" s="1"/>
      <c r="G974" s="1"/>
      <c r="H974" s="1"/>
      <c r="I974" s="1"/>
      <c r="J974" s="1"/>
    </row>
    <row r="975" spans="1:10" ht="15.75" customHeight="1">
      <c r="A975" s="93"/>
      <c r="B975" s="94"/>
      <c r="C975" s="1"/>
      <c r="D975" s="1"/>
      <c r="E975" s="1"/>
      <c r="F975" s="1"/>
      <c r="G975" s="1"/>
      <c r="H975" s="1"/>
      <c r="I975" s="1"/>
      <c r="J975" s="1"/>
    </row>
    <row r="976" spans="1:10" ht="15.75" customHeight="1">
      <c r="A976" s="93"/>
      <c r="B976" s="94"/>
      <c r="C976" s="1"/>
      <c r="D976" s="1"/>
      <c r="E976" s="1"/>
      <c r="F976" s="1"/>
      <c r="G976" s="1"/>
      <c r="H976" s="1"/>
      <c r="I976" s="1"/>
      <c r="J976" s="1"/>
    </row>
    <row r="977" spans="1:10" ht="15.75" customHeight="1">
      <c r="A977" s="93"/>
      <c r="B977" s="94"/>
      <c r="C977" s="1"/>
      <c r="D977" s="1"/>
      <c r="E977" s="1"/>
      <c r="F977" s="1"/>
      <c r="G977" s="1"/>
      <c r="H977" s="1"/>
      <c r="I977" s="1"/>
      <c r="J977" s="1"/>
    </row>
    <row r="978" spans="1:10" ht="15.75" customHeight="1">
      <c r="A978" s="93"/>
      <c r="B978" s="94"/>
      <c r="C978" s="1"/>
      <c r="D978" s="1"/>
      <c r="E978" s="1"/>
      <c r="F978" s="1"/>
      <c r="G978" s="1"/>
      <c r="H978" s="1"/>
      <c r="I978" s="1"/>
      <c r="J978" s="1"/>
    </row>
    <row r="979" spans="1:10" ht="15.75" customHeight="1">
      <c r="A979" s="93"/>
      <c r="B979" s="94"/>
      <c r="C979" s="1"/>
      <c r="D979" s="1"/>
      <c r="E979" s="1"/>
      <c r="F979" s="1"/>
      <c r="G979" s="1"/>
      <c r="H979" s="1"/>
      <c r="I979" s="1"/>
      <c r="J979" s="1"/>
    </row>
    <row r="980" spans="1:10" ht="15.75" customHeight="1">
      <c r="A980" s="93"/>
      <c r="B980" s="94"/>
      <c r="C980" s="1"/>
      <c r="D980" s="1"/>
      <c r="E980" s="1"/>
      <c r="F980" s="1"/>
      <c r="G980" s="1"/>
      <c r="H980" s="1"/>
      <c r="I980" s="1"/>
      <c r="J980" s="1"/>
    </row>
    <row r="981" spans="1:10" ht="15.75" customHeight="1">
      <c r="A981" s="93"/>
      <c r="B981" s="94"/>
      <c r="C981" s="1"/>
      <c r="D981" s="1"/>
      <c r="E981" s="1"/>
      <c r="F981" s="1"/>
      <c r="G981" s="1"/>
      <c r="H981" s="1"/>
      <c r="I981" s="1"/>
      <c r="J981" s="1"/>
    </row>
    <row r="982" spans="1:10" ht="15.75" customHeight="1">
      <c r="A982" s="93"/>
      <c r="B982" s="94"/>
      <c r="C982" s="1"/>
      <c r="D982" s="1"/>
      <c r="E982" s="1"/>
      <c r="F982" s="1"/>
      <c r="G982" s="1"/>
      <c r="H982" s="1"/>
      <c r="I982" s="1"/>
      <c r="J982" s="1"/>
    </row>
    <row r="983" spans="1:10" ht="15.75" customHeight="1">
      <c r="A983" s="93"/>
      <c r="B983" s="94"/>
      <c r="C983" s="1"/>
      <c r="D983" s="1"/>
      <c r="E983" s="1"/>
      <c r="F983" s="1"/>
      <c r="G983" s="1"/>
      <c r="H983" s="1"/>
      <c r="I983" s="1"/>
      <c r="J983" s="1"/>
    </row>
    <row r="984" spans="1:10" ht="15.75" customHeight="1">
      <c r="A984" s="93"/>
      <c r="B984" s="94"/>
      <c r="C984" s="1"/>
      <c r="D984" s="1"/>
      <c r="E984" s="1"/>
      <c r="F984" s="1"/>
      <c r="G984" s="1"/>
      <c r="H984" s="1"/>
      <c r="I984" s="1"/>
      <c r="J984" s="1"/>
    </row>
    <row r="985" spans="1:10" ht="15.75" customHeight="1">
      <c r="A985" s="93"/>
      <c r="B985" s="94"/>
      <c r="C985" s="1"/>
      <c r="D985" s="1"/>
      <c r="E985" s="1"/>
      <c r="F985" s="1"/>
      <c r="G985" s="1"/>
      <c r="H985" s="1"/>
      <c r="I985" s="1"/>
      <c r="J985" s="1"/>
    </row>
    <row r="986" spans="1:10" ht="15.75" customHeight="1">
      <c r="A986" s="93"/>
      <c r="B986" s="94"/>
      <c r="C986" s="1"/>
      <c r="D986" s="1"/>
      <c r="E986" s="1"/>
      <c r="F986" s="1"/>
      <c r="G986" s="1"/>
      <c r="H986" s="1"/>
      <c r="I986" s="1"/>
      <c r="J986" s="1"/>
    </row>
    <row r="987" spans="1:10" ht="15.75" customHeight="1">
      <c r="A987" s="93"/>
      <c r="B987" s="94"/>
      <c r="C987" s="1"/>
      <c r="D987" s="1"/>
      <c r="E987" s="1"/>
      <c r="F987" s="1"/>
      <c r="G987" s="1"/>
      <c r="H987" s="1"/>
      <c r="I987" s="1"/>
      <c r="J987" s="1"/>
    </row>
    <row r="988" spans="1:10" ht="15.75" customHeight="1">
      <c r="A988" s="93"/>
      <c r="B988" s="94"/>
      <c r="C988" s="1"/>
      <c r="D988" s="1"/>
      <c r="E988" s="1"/>
      <c r="F988" s="1"/>
      <c r="G988" s="1"/>
      <c r="H988" s="1"/>
      <c r="I988" s="1"/>
      <c r="J988" s="1"/>
    </row>
    <row r="989" spans="1:10" ht="15.75" customHeight="1">
      <c r="A989" s="93"/>
      <c r="B989" s="94"/>
      <c r="C989" s="1"/>
      <c r="D989" s="1"/>
      <c r="E989" s="1"/>
      <c r="F989" s="1"/>
      <c r="G989" s="1"/>
      <c r="H989" s="1"/>
      <c r="I989" s="1"/>
      <c r="J989" s="1"/>
    </row>
    <row r="990" spans="1:10" ht="15.75" customHeight="1">
      <c r="A990" s="93"/>
      <c r="B990" s="94"/>
      <c r="C990" s="1"/>
      <c r="D990" s="1"/>
      <c r="E990" s="1"/>
      <c r="F990" s="1"/>
      <c r="G990" s="1"/>
      <c r="H990" s="1"/>
      <c r="I990" s="1"/>
      <c r="J990" s="1"/>
    </row>
    <row r="991" spans="1:10" ht="15.75" customHeight="1">
      <c r="A991" s="93"/>
      <c r="B991" s="94"/>
      <c r="C991" s="1"/>
      <c r="D991" s="1"/>
      <c r="E991" s="1"/>
      <c r="F991" s="1"/>
      <c r="G991" s="1"/>
      <c r="H991" s="1"/>
      <c r="I991" s="1"/>
      <c r="J991" s="1"/>
    </row>
    <row r="992" spans="1:10" ht="15.75" customHeight="1">
      <c r="A992" s="93"/>
      <c r="B992" s="94"/>
      <c r="C992" s="1"/>
      <c r="D992" s="1"/>
      <c r="E992" s="1"/>
      <c r="F992" s="1"/>
      <c r="G992" s="1"/>
      <c r="H992" s="1"/>
      <c r="I992" s="1"/>
      <c r="J992" s="1"/>
    </row>
    <row r="993" spans="1:10" ht="15.75" customHeight="1">
      <c r="A993" s="93"/>
      <c r="B993" s="94"/>
      <c r="C993" s="1"/>
      <c r="D993" s="1"/>
      <c r="E993" s="1"/>
      <c r="F993" s="1"/>
      <c r="G993" s="1"/>
      <c r="H993" s="1"/>
      <c r="I993" s="1"/>
      <c r="J993" s="1"/>
    </row>
    <row r="994" spans="1:10" ht="15.75" customHeight="1">
      <c r="A994" s="93"/>
      <c r="B994" s="94"/>
      <c r="C994" s="1"/>
      <c r="D994" s="1"/>
      <c r="E994" s="1"/>
      <c r="F994" s="1"/>
      <c r="G994" s="1"/>
      <c r="H994" s="1"/>
      <c r="I994" s="1"/>
      <c r="J994" s="1"/>
    </row>
    <row r="995" spans="1:10" ht="15.75" customHeight="1">
      <c r="A995" s="93"/>
      <c r="B995" s="94"/>
      <c r="C995" s="1"/>
      <c r="D995" s="1"/>
      <c r="E995" s="1"/>
      <c r="F995" s="1"/>
      <c r="G995" s="1"/>
      <c r="H995" s="1"/>
      <c r="I995" s="1"/>
      <c r="J995" s="1"/>
    </row>
    <row r="996" spans="1:10" ht="15.75" customHeight="1">
      <c r="A996" s="93"/>
      <c r="B996" s="94"/>
      <c r="C996" s="1"/>
      <c r="D996" s="1"/>
      <c r="E996" s="1"/>
      <c r="F996" s="1"/>
      <c r="G996" s="1"/>
      <c r="H996" s="1"/>
      <c r="I996" s="1"/>
      <c r="J996" s="1"/>
    </row>
    <row r="997" spans="1:10" ht="15.75" customHeight="1">
      <c r="A997" s="93"/>
      <c r="B997" s="94"/>
      <c r="C997" s="1"/>
      <c r="D997" s="1"/>
      <c r="E997" s="1"/>
      <c r="F997" s="1"/>
      <c r="G997" s="1"/>
      <c r="H997" s="1"/>
      <c r="I997" s="1"/>
      <c r="J997" s="1"/>
    </row>
    <row r="998" spans="1:10" ht="15.75" customHeight="1">
      <c r="A998" s="93"/>
      <c r="B998" s="94"/>
      <c r="C998" s="1"/>
      <c r="D998" s="1"/>
      <c r="E998" s="1"/>
      <c r="F998" s="1"/>
      <c r="G998" s="1"/>
      <c r="H998" s="1"/>
      <c r="I998" s="1"/>
      <c r="J998" s="1"/>
    </row>
    <row r="999" spans="1:10" ht="15.75" customHeight="1">
      <c r="A999" s="93"/>
      <c r="B999" s="94"/>
      <c r="C999" s="1"/>
      <c r="D999" s="1"/>
      <c r="E999" s="1"/>
      <c r="F999" s="1"/>
      <c r="G999" s="1"/>
      <c r="H999" s="1"/>
      <c r="I999" s="1"/>
      <c r="J999" s="1"/>
    </row>
    <row r="1000" spans="1:10" ht="15.75" customHeight="1">
      <c r="A1000" s="93"/>
      <c r="B1000" s="94"/>
      <c r="C1000" s="1"/>
      <c r="D1000" s="1"/>
      <c r="E1000" s="1"/>
      <c r="F1000" s="1"/>
      <c r="G1000" s="1"/>
      <c r="H1000" s="1"/>
      <c r="I1000" s="1"/>
      <c r="J1000" s="1"/>
    </row>
  </sheetData>
  <autoFilter ref="A3:J204">
    <filterColumn colId="9">
      <filters>
        <filter val="1"/>
        <filter val="2"/>
      </filters>
    </filterColumn>
  </autoFilter>
  <mergeCells count="3">
    <mergeCell ref="A1:J1"/>
    <mergeCell ref="C2:E2"/>
    <mergeCell ref="F2:H2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00"/>
  <sheetViews>
    <sheetView workbookViewId="0">
      <selection activeCell="M29" sqref="M29"/>
    </sheetView>
  </sheetViews>
  <sheetFormatPr defaultColWidth="14.42578125" defaultRowHeight="15" customHeight="1"/>
  <cols>
    <col min="1" max="3" width="8.85546875" customWidth="1"/>
    <col min="4" max="4" width="9.85546875" customWidth="1"/>
    <col min="5" max="5" width="8.85546875" customWidth="1"/>
    <col min="6" max="6" width="9.85546875" customWidth="1"/>
    <col min="7" max="26" width="8.85546875" customWidth="1"/>
  </cols>
  <sheetData>
    <row r="1" spans="1:12">
      <c r="A1" s="359" t="s">
        <v>696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1"/>
    </row>
    <row r="2" spans="1:12">
      <c r="A2" s="489" t="s">
        <v>697</v>
      </c>
      <c r="B2" s="350"/>
      <c r="C2" s="351"/>
      <c r="D2" s="358" t="s">
        <v>698</v>
      </c>
      <c r="E2" s="351"/>
      <c r="F2" s="489" t="s">
        <v>699</v>
      </c>
      <c r="G2" s="351"/>
      <c r="H2" s="358" t="s">
        <v>700</v>
      </c>
      <c r="I2" s="350"/>
      <c r="J2" s="351"/>
      <c r="K2" s="489" t="s">
        <v>701</v>
      </c>
      <c r="L2" s="351"/>
    </row>
    <row r="3" spans="1:12">
      <c r="A3" s="100" t="s">
        <v>153</v>
      </c>
      <c r="B3" s="100" t="s">
        <v>702</v>
      </c>
      <c r="C3" s="100" t="s">
        <v>703</v>
      </c>
      <c r="D3" s="3" t="s">
        <v>153</v>
      </c>
      <c r="E3" s="3" t="s">
        <v>703</v>
      </c>
      <c r="F3" s="100" t="s">
        <v>153</v>
      </c>
      <c r="G3" s="100" t="s">
        <v>703</v>
      </c>
      <c r="H3" s="3" t="s">
        <v>153</v>
      </c>
      <c r="I3" s="3" t="s">
        <v>693</v>
      </c>
      <c r="J3" s="3" t="s">
        <v>703</v>
      </c>
      <c r="K3" s="100" t="s">
        <v>153</v>
      </c>
      <c r="L3" s="100" t="s">
        <v>702</v>
      </c>
    </row>
    <row r="4" spans="1:12">
      <c r="A4" s="1"/>
      <c r="B4" s="18"/>
      <c r="C4" s="62"/>
      <c r="D4" s="18"/>
      <c r="E4" s="62"/>
      <c r="F4" s="18"/>
      <c r="G4" s="62"/>
      <c r="H4" s="18"/>
      <c r="I4" s="18"/>
      <c r="J4" s="62"/>
      <c r="K4" s="34"/>
      <c r="L4" s="18"/>
    </row>
    <row r="5" spans="1:12">
      <c r="A5" s="18"/>
      <c r="B5" s="18"/>
      <c r="C5" s="62"/>
      <c r="D5" s="18"/>
      <c r="E5" s="62"/>
      <c r="F5" s="18"/>
      <c r="G5" s="62"/>
      <c r="H5" s="34"/>
      <c r="I5" s="18"/>
      <c r="J5" s="62"/>
      <c r="K5" s="18"/>
      <c r="L5" s="18"/>
    </row>
    <row r="6" spans="1:12">
      <c r="A6" s="18"/>
      <c r="B6" s="18"/>
      <c r="C6" s="62"/>
      <c r="D6" s="18"/>
      <c r="E6" s="62"/>
      <c r="F6" s="18"/>
      <c r="G6" s="62"/>
      <c r="H6" s="18"/>
      <c r="I6" s="18"/>
      <c r="J6" s="62"/>
      <c r="K6" s="18"/>
      <c r="L6" s="18"/>
    </row>
    <row r="7" spans="1:12">
      <c r="A7" s="18"/>
      <c r="B7" s="18"/>
      <c r="C7" s="62"/>
      <c r="D7" s="34"/>
      <c r="E7" s="62"/>
      <c r="F7" s="18"/>
      <c r="G7" s="62"/>
      <c r="H7" s="18"/>
      <c r="I7" s="18"/>
      <c r="J7" s="62"/>
      <c r="K7" s="18"/>
      <c r="L7" s="18"/>
    </row>
    <row r="8" spans="1:12">
      <c r="A8" s="34"/>
      <c r="B8" s="62"/>
      <c r="C8" s="62"/>
      <c r="D8" s="18"/>
      <c r="E8" s="62"/>
      <c r="F8" s="18"/>
      <c r="G8" s="62"/>
      <c r="H8" s="18"/>
      <c r="I8" s="18"/>
      <c r="J8" s="62"/>
      <c r="K8" s="18"/>
      <c r="L8" s="62"/>
    </row>
    <row r="9" spans="1:12">
      <c r="A9" s="101"/>
      <c r="B9" s="62"/>
      <c r="C9" s="62"/>
      <c r="D9" s="18"/>
      <c r="E9" s="62"/>
      <c r="F9" s="18"/>
      <c r="G9" s="62"/>
      <c r="H9" s="18"/>
      <c r="I9" s="62"/>
      <c r="J9" s="62"/>
      <c r="K9" s="18"/>
      <c r="L9" s="62"/>
    </row>
    <row r="10" spans="1:12">
      <c r="A10" s="18"/>
      <c r="B10" s="62"/>
      <c r="C10" s="62"/>
      <c r="D10" s="18"/>
      <c r="E10" s="62"/>
      <c r="F10" s="34"/>
      <c r="G10" s="62"/>
      <c r="H10" s="18"/>
      <c r="I10" s="62"/>
      <c r="J10" s="62"/>
      <c r="K10" s="18"/>
      <c r="L10" s="62"/>
    </row>
    <row r="11" spans="1:12">
      <c r="A11" s="101"/>
      <c r="B11" s="62"/>
      <c r="C11" s="62"/>
      <c r="D11" s="18"/>
      <c r="E11" s="62"/>
      <c r="F11" s="18"/>
      <c r="G11" s="62"/>
      <c r="H11" s="18"/>
      <c r="I11" s="62"/>
      <c r="K11" s="62"/>
      <c r="L11" s="62"/>
    </row>
    <row r="12" spans="1:12">
      <c r="A12" s="62"/>
      <c r="B12" s="62"/>
      <c r="C12" s="62"/>
      <c r="D12" s="62"/>
      <c r="E12" s="62"/>
      <c r="F12" s="18"/>
      <c r="G12" s="62"/>
      <c r="H12" s="62"/>
      <c r="I12" s="62"/>
      <c r="J12" s="62"/>
      <c r="K12" s="18"/>
      <c r="L12" s="62"/>
    </row>
    <row r="13" spans="1:12">
      <c r="A13" s="62"/>
      <c r="B13" s="62"/>
      <c r="C13" s="62"/>
      <c r="D13" s="62"/>
      <c r="E13" s="62"/>
      <c r="F13" s="18"/>
      <c r="G13" s="62"/>
      <c r="H13" s="62"/>
      <c r="I13" s="62"/>
      <c r="J13" s="62"/>
      <c r="K13" s="62"/>
      <c r="L13" s="62"/>
    </row>
    <row r="14" spans="1:12">
      <c r="A14" s="43"/>
      <c r="B14" s="43">
        <v>4</v>
      </c>
      <c r="C14" s="43">
        <v>0</v>
      </c>
      <c r="D14" s="43">
        <v>6</v>
      </c>
      <c r="E14" s="43">
        <v>0</v>
      </c>
      <c r="F14" s="43">
        <v>10</v>
      </c>
      <c r="G14" s="43">
        <v>0</v>
      </c>
      <c r="H14" s="43">
        <v>8</v>
      </c>
      <c r="I14" s="43">
        <v>5</v>
      </c>
      <c r="J14" s="43">
        <v>0</v>
      </c>
      <c r="K14" s="43">
        <v>4</v>
      </c>
      <c r="L14" s="43">
        <v>0</v>
      </c>
    </row>
    <row r="17" spans="1:4">
      <c r="A17" s="359" t="s">
        <v>693</v>
      </c>
      <c r="B17" s="350"/>
      <c r="C17" s="351"/>
      <c r="D17" s="43">
        <f>SUM(B14,I14)</f>
        <v>9</v>
      </c>
    </row>
    <row r="18" spans="1:4">
      <c r="A18" s="359" t="s">
        <v>704</v>
      </c>
      <c r="B18" s="350"/>
      <c r="C18" s="351"/>
      <c r="D18" s="43">
        <f>SUM(A14,D14,F14,H14,K14)</f>
        <v>28</v>
      </c>
    </row>
    <row r="19" spans="1:4">
      <c r="A19" s="359" t="s">
        <v>705</v>
      </c>
      <c r="B19" s="350"/>
      <c r="C19" s="351"/>
      <c r="D19" s="43">
        <f>SUM(C14,E14,G14,J14)</f>
        <v>0</v>
      </c>
    </row>
    <row r="20" spans="1:4">
      <c r="A20" s="359" t="s">
        <v>53</v>
      </c>
      <c r="B20" s="350"/>
      <c r="C20" s="351"/>
      <c r="D20" s="43">
        <f>SUM(D17:D19)</f>
        <v>37</v>
      </c>
    </row>
    <row r="21" spans="1:4" ht="15.75" customHeight="1"/>
    <row r="22" spans="1:4" ht="15.75" customHeight="1">
      <c r="A22" s="359" t="s">
        <v>694</v>
      </c>
      <c r="B22" s="350"/>
      <c r="C22" s="351"/>
      <c r="D22" s="34">
        <v>2</v>
      </c>
    </row>
    <row r="23" spans="1:4" ht="15.75" customHeight="1"/>
    <row r="24" spans="1:4" ht="15.75" customHeight="1"/>
    <row r="25" spans="1:4" ht="15.75" customHeight="1"/>
    <row r="26" spans="1:4" ht="15.75" customHeight="1"/>
    <row r="27" spans="1:4" ht="15.75" customHeight="1"/>
    <row r="28" spans="1:4" ht="15.75" customHeight="1"/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8:C18"/>
    <mergeCell ref="A19:C19"/>
    <mergeCell ref="A20:C20"/>
    <mergeCell ref="A22:C22"/>
    <mergeCell ref="A1:L1"/>
    <mergeCell ref="A2:C2"/>
    <mergeCell ref="D2:E2"/>
    <mergeCell ref="F2:G2"/>
    <mergeCell ref="H2:J2"/>
    <mergeCell ref="K2:L2"/>
    <mergeCell ref="A17:C17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F3" sqref="F3"/>
    </sheetView>
  </sheetViews>
  <sheetFormatPr defaultColWidth="14.42578125" defaultRowHeight="15" customHeight="1"/>
  <cols>
    <col min="1" max="26" width="8.85546875" customWidth="1"/>
  </cols>
  <sheetData>
    <row r="1" spans="1:26">
      <c r="A1" s="1"/>
      <c r="B1" s="343" t="s">
        <v>706</v>
      </c>
      <c r="C1" s="344"/>
      <c r="D1" s="344"/>
      <c r="E1" s="344"/>
      <c r="F1" s="344"/>
      <c r="G1" s="344"/>
      <c r="H1" s="344"/>
      <c r="I1" s="344"/>
      <c r="J1" s="34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8"/>
      <c r="B2" s="18" t="s">
        <v>707</v>
      </c>
      <c r="C2" s="18" t="s">
        <v>708</v>
      </c>
      <c r="D2" s="18" t="s">
        <v>709</v>
      </c>
      <c r="E2" s="18" t="s">
        <v>708</v>
      </c>
      <c r="F2" s="18" t="s">
        <v>710</v>
      </c>
      <c r="G2" s="18" t="s">
        <v>708</v>
      </c>
      <c r="H2" s="18" t="s">
        <v>711</v>
      </c>
      <c r="I2" s="18" t="s">
        <v>708</v>
      </c>
      <c r="J2" s="18" t="s">
        <v>712</v>
      </c>
      <c r="K2" s="18" t="s">
        <v>708</v>
      </c>
      <c r="L2" s="1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8">
        <v>1</v>
      </c>
      <c r="B3" s="18" t="s">
        <v>713</v>
      </c>
      <c r="C3" s="18"/>
      <c r="D3" s="18" t="s">
        <v>713</v>
      </c>
      <c r="E3" s="18"/>
      <c r="F3" s="18" t="s">
        <v>713</v>
      </c>
      <c r="G3" s="18"/>
      <c r="H3" s="18" t="s">
        <v>713</v>
      </c>
      <c r="I3" s="18"/>
      <c r="J3" s="18" t="s">
        <v>713</v>
      </c>
      <c r="K3" s="18"/>
      <c r="L3" s="1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8">
        <v>2</v>
      </c>
      <c r="B4" s="18" t="s">
        <v>714</v>
      </c>
      <c r="C4" s="18"/>
      <c r="D4" s="18" t="s">
        <v>714</v>
      </c>
      <c r="E4" s="18"/>
      <c r="F4" s="18" t="s">
        <v>714</v>
      </c>
      <c r="G4" s="18"/>
      <c r="H4" s="18" t="s">
        <v>714</v>
      </c>
      <c r="I4" s="18"/>
      <c r="J4" s="18" t="s">
        <v>714</v>
      </c>
      <c r="K4" s="1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>
        <v>3</v>
      </c>
      <c r="B5" s="18" t="s">
        <v>715</v>
      </c>
      <c r="C5" s="18"/>
      <c r="D5" s="18" t="s">
        <v>67</v>
      </c>
      <c r="E5" s="18"/>
      <c r="F5" s="18" t="s">
        <v>795</v>
      </c>
      <c r="G5" s="18"/>
      <c r="H5" s="18" t="s">
        <v>715</v>
      </c>
      <c r="I5" s="18"/>
      <c r="J5" s="18" t="s">
        <v>715</v>
      </c>
      <c r="K5" s="1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8">
        <v>4</v>
      </c>
      <c r="B6" s="18" t="s">
        <v>71</v>
      </c>
      <c r="C6" s="18"/>
      <c r="D6" s="18" t="s">
        <v>71</v>
      </c>
      <c r="E6" s="18"/>
      <c r="F6" s="18" t="s">
        <v>84</v>
      </c>
      <c r="G6" s="18"/>
      <c r="H6" s="18" t="s">
        <v>71</v>
      </c>
      <c r="I6" s="18"/>
      <c r="J6" s="18" t="s">
        <v>716</v>
      </c>
      <c r="K6" s="1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8">
        <v>5</v>
      </c>
      <c r="B7" s="18" t="s">
        <v>84</v>
      </c>
      <c r="C7" s="18"/>
      <c r="D7" s="18" t="s">
        <v>84</v>
      </c>
      <c r="E7" s="18"/>
      <c r="F7" s="18" t="s">
        <v>717</v>
      </c>
      <c r="G7" s="18"/>
      <c r="H7" s="18" t="s">
        <v>84</v>
      </c>
      <c r="I7" s="18"/>
      <c r="J7" s="18" t="s">
        <v>71</v>
      </c>
      <c r="K7" s="1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8">
        <v>6</v>
      </c>
      <c r="B8" s="18" t="s">
        <v>717</v>
      </c>
      <c r="C8" s="18"/>
      <c r="D8" s="18" t="s">
        <v>717</v>
      </c>
      <c r="E8" s="18"/>
      <c r="F8" s="18" t="s">
        <v>719</v>
      </c>
      <c r="G8" s="18"/>
      <c r="H8" s="18" t="s">
        <v>717</v>
      </c>
      <c r="I8" s="18"/>
      <c r="J8" s="18" t="s">
        <v>84</v>
      </c>
      <c r="K8" s="1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8">
        <v>7</v>
      </c>
      <c r="B9" s="18" t="s">
        <v>718</v>
      </c>
      <c r="C9" s="18"/>
      <c r="D9" s="18" t="s">
        <v>718</v>
      </c>
      <c r="E9" s="18"/>
      <c r="F9" s="18" t="s">
        <v>721</v>
      </c>
      <c r="G9" s="18"/>
      <c r="H9" s="18" t="s">
        <v>720</v>
      </c>
      <c r="I9" s="18"/>
      <c r="J9" s="18" t="s">
        <v>797</v>
      </c>
      <c r="K9" s="1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8">
        <v>8</v>
      </c>
      <c r="B10" s="18" t="s">
        <v>51</v>
      </c>
      <c r="C10" s="18"/>
      <c r="D10" s="18"/>
      <c r="E10" s="18"/>
      <c r="F10" s="18" t="s">
        <v>724</v>
      </c>
      <c r="G10" s="18"/>
      <c r="H10" s="18" t="s">
        <v>724</v>
      </c>
      <c r="I10" s="18"/>
      <c r="J10" s="18" t="s">
        <v>717</v>
      </c>
      <c r="K10" s="1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8">
        <v>9</v>
      </c>
      <c r="B11" s="18" t="s">
        <v>723</v>
      </c>
      <c r="C11" s="18"/>
      <c r="D11" s="18"/>
      <c r="E11" s="18"/>
      <c r="F11" s="18" t="s">
        <v>796</v>
      </c>
      <c r="G11" s="18"/>
      <c r="H11" s="18"/>
      <c r="I11" s="18"/>
      <c r="J11" s="18" t="s">
        <v>707</v>
      </c>
      <c r="K11" s="1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8">
        <v>10</v>
      </c>
      <c r="B12" s="18" t="s">
        <v>725</v>
      </c>
      <c r="C12" s="18"/>
      <c r="D12" s="18"/>
      <c r="E12" s="18"/>
      <c r="F12" s="18" t="s">
        <v>726</v>
      </c>
      <c r="G12" s="18"/>
      <c r="H12" s="18"/>
      <c r="I12" s="18"/>
      <c r="J12" s="18" t="s">
        <v>722</v>
      </c>
      <c r="K12" s="1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8">
        <v>11</v>
      </c>
      <c r="B13" s="18" t="s">
        <v>794</v>
      </c>
      <c r="C13" s="18"/>
      <c r="D13" s="18"/>
      <c r="E13" s="18"/>
      <c r="F13" s="18"/>
      <c r="G13" s="18"/>
      <c r="H13" s="18"/>
      <c r="I13" s="18"/>
      <c r="J13" s="18" t="s">
        <v>724</v>
      </c>
      <c r="K13" s="1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8">
        <v>12</v>
      </c>
      <c r="B14" s="18" t="s">
        <v>719</v>
      </c>
      <c r="C14" s="18"/>
      <c r="D14" s="18"/>
      <c r="E14" s="18"/>
      <c r="F14" s="18"/>
      <c r="G14" s="18"/>
      <c r="H14" s="18"/>
      <c r="I14" s="18"/>
      <c r="J14" s="18"/>
      <c r="K14" s="1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8" t="s">
        <v>727</v>
      </c>
      <c r="B15" s="18"/>
      <c r="C15" s="18">
        <f>SUM(C3:C14)</f>
        <v>0</v>
      </c>
      <c r="D15" s="18"/>
      <c r="E15" s="18">
        <f>SUM(E3:E14)</f>
        <v>0</v>
      </c>
      <c r="F15" s="18"/>
      <c r="G15" s="18">
        <f>SUM(G3:G14)</f>
        <v>0</v>
      </c>
      <c r="H15" s="18"/>
      <c r="I15" s="18">
        <f>SUM(I3:I14)</f>
        <v>0</v>
      </c>
      <c r="J15" s="18"/>
      <c r="K15" s="18">
        <f>SUM(K3:K14)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8" t="s">
        <v>53</v>
      </c>
      <c r="B16" s="358">
        <f>SUM(B15:K15)</f>
        <v>0</v>
      </c>
      <c r="C16" s="350"/>
      <c r="D16" s="350"/>
      <c r="E16" s="350"/>
      <c r="F16" s="350"/>
      <c r="G16" s="350"/>
      <c r="H16" s="350"/>
      <c r="I16" s="350"/>
      <c r="J16" s="350"/>
      <c r="K16" s="35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343"/>
      <c r="C18" s="344"/>
      <c r="D18" s="344"/>
      <c r="E18" s="344"/>
      <c r="F18" s="344"/>
      <c r="G18" s="344"/>
      <c r="H18" s="344"/>
      <c r="I18" s="344"/>
      <c r="J18" s="344"/>
      <c r="K18" s="1"/>
      <c r="L18" s="1"/>
      <c r="M18" s="1"/>
      <c r="N18" s="1"/>
      <c r="O18" s="1"/>
      <c r="P18" s="343"/>
      <c r="Q18" s="344"/>
      <c r="R18" s="344"/>
      <c r="S18" s="344"/>
      <c r="T18" s="344"/>
      <c r="U18" s="344"/>
      <c r="V18" s="344"/>
      <c r="W18" s="344"/>
      <c r="X18" s="344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343"/>
      <c r="C33" s="344"/>
      <c r="D33" s="344"/>
      <c r="E33" s="344"/>
      <c r="F33" s="344"/>
      <c r="G33" s="344"/>
      <c r="H33" s="344"/>
      <c r="I33" s="344"/>
      <c r="J33" s="344"/>
      <c r="K33" s="344"/>
      <c r="L33" s="1"/>
      <c r="M33" s="1"/>
      <c r="N33" s="1"/>
      <c r="O33" s="1"/>
      <c r="P33" s="343"/>
      <c r="Q33" s="344"/>
      <c r="R33" s="344"/>
      <c r="S33" s="344"/>
      <c r="T33" s="344"/>
      <c r="U33" s="344"/>
      <c r="V33" s="344"/>
      <c r="W33" s="344"/>
      <c r="X33" s="344"/>
      <c r="Y33" s="344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343"/>
      <c r="C35" s="344"/>
      <c r="D35" s="344"/>
      <c r="E35" s="344"/>
      <c r="F35" s="344"/>
      <c r="G35" s="344"/>
      <c r="H35" s="344"/>
      <c r="I35" s="344"/>
      <c r="J35" s="344"/>
      <c r="K35" s="1"/>
      <c r="L35" s="1"/>
      <c r="M35" s="1"/>
      <c r="N35" s="1"/>
      <c r="O35" s="1"/>
      <c r="P35" s="343"/>
      <c r="Q35" s="344"/>
      <c r="R35" s="344"/>
      <c r="S35" s="344"/>
      <c r="T35" s="344"/>
      <c r="U35" s="344"/>
      <c r="V35" s="344"/>
      <c r="W35" s="344"/>
      <c r="X35" s="344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343"/>
      <c r="C50" s="344"/>
      <c r="D50" s="344"/>
      <c r="E50" s="344"/>
      <c r="F50" s="344"/>
      <c r="G50" s="344"/>
      <c r="H50" s="344"/>
      <c r="I50" s="344"/>
      <c r="J50" s="344"/>
      <c r="K50" s="344"/>
      <c r="L50" s="1"/>
      <c r="M50" s="1"/>
      <c r="N50" s="1"/>
      <c r="O50" s="1"/>
      <c r="P50" s="343"/>
      <c r="Q50" s="344"/>
      <c r="R50" s="344"/>
      <c r="S50" s="344"/>
      <c r="T50" s="344"/>
      <c r="U50" s="344"/>
      <c r="V50" s="344"/>
      <c r="W50" s="344"/>
      <c r="X50" s="344"/>
      <c r="Y50" s="344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343"/>
      <c r="C52" s="344"/>
      <c r="D52" s="344"/>
      <c r="E52" s="344"/>
      <c r="F52" s="344"/>
      <c r="G52" s="344"/>
      <c r="H52" s="344"/>
      <c r="I52" s="344"/>
      <c r="J52" s="344"/>
      <c r="K52" s="1"/>
      <c r="L52" s="1"/>
      <c r="M52" s="1"/>
      <c r="N52" s="1"/>
      <c r="O52" s="1"/>
      <c r="P52" s="343"/>
      <c r="Q52" s="344"/>
      <c r="R52" s="344"/>
      <c r="S52" s="344"/>
      <c r="T52" s="344"/>
      <c r="U52" s="344"/>
      <c r="V52" s="344"/>
      <c r="W52" s="344"/>
      <c r="X52" s="344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343"/>
      <c r="C67" s="344"/>
      <c r="D67" s="344"/>
      <c r="E67" s="344"/>
      <c r="F67" s="344"/>
      <c r="G67" s="344"/>
      <c r="H67" s="344"/>
      <c r="I67" s="344"/>
      <c r="J67" s="344"/>
      <c r="K67" s="344"/>
      <c r="L67" s="1"/>
      <c r="M67" s="1"/>
      <c r="N67" s="1"/>
      <c r="O67" s="1"/>
      <c r="P67" s="343"/>
      <c r="Q67" s="344"/>
      <c r="R67" s="344"/>
      <c r="S67" s="344"/>
      <c r="T67" s="344"/>
      <c r="U67" s="344"/>
      <c r="V67" s="344"/>
      <c r="W67" s="344"/>
      <c r="X67" s="344"/>
      <c r="Y67" s="344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343"/>
      <c r="C69" s="344"/>
      <c r="D69" s="344"/>
      <c r="E69" s="344"/>
      <c r="F69" s="344"/>
      <c r="G69" s="344"/>
      <c r="H69" s="344"/>
      <c r="I69" s="344"/>
      <c r="J69" s="344"/>
      <c r="K69" s="1"/>
      <c r="L69" s="1"/>
      <c r="M69" s="1"/>
      <c r="N69" s="1"/>
      <c r="O69" s="1"/>
      <c r="P69" s="343"/>
      <c r="Q69" s="344"/>
      <c r="R69" s="344"/>
      <c r="S69" s="344"/>
      <c r="T69" s="344"/>
      <c r="U69" s="344"/>
      <c r="V69" s="344"/>
      <c r="W69" s="344"/>
      <c r="X69" s="344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343"/>
      <c r="C84" s="344"/>
      <c r="D84" s="344"/>
      <c r="E84" s="344"/>
      <c r="F84" s="344"/>
      <c r="G84" s="344"/>
      <c r="H84" s="344"/>
      <c r="I84" s="344"/>
      <c r="J84" s="344"/>
      <c r="K84" s="344"/>
      <c r="L84" s="1"/>
      <c r="M84" s="1"/>
      <c r="N84" s="1"/>
      <c r="O84" s="1"/>
      <c r="P84" s="343"/>
      <c r="Q84" s="344"/>
      <c r="R84" s="344"/>
      <c r="S84" s="344"/>
      <c r="T84" s="344"/>
      <c r="U84" s="344"/>
      <c r="V84" s="344"/>
      <c r="W84" s="344"/>
      <c r="X84" s="344"/>
      <c r="Y84" s="344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343"/>
      <c r="C86" s="344"/>
      <c r="D86" s="344"/>
      <c r="E86" s="344"/>
      <c r="F86" s="344"/>
      <c r="G86" s="344"/>
      <c r="H86" s="344"/>
      <c r="I86" s="344"/>
      <c r="J86" s="344"/>
      <c r="K86" s="1"/>
      <c r="L86" s="1"/>
      <c r="M86" s="1"/>
      <c r="N86" s="1"/>
      <c r="O86" s="1"/>
      <c r="P86" s="343"/>
      <c r="Q86" s="344"/>
      <c r="R86" s="344"/>
      <c r="S86" s="344"/>
      <c r="T86" s="344"/>
      <c r="U86" s="344"/>
      <c r="V86" s="344"/>
      <c r="W86" s="344"/>
      <c r="X86" s="344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343"/>
      <c r="C101" s="344"/>
      <c r="D101" s="344"/>
      <c r="E101" s="344"/>
      <c r="F101" s="344"/>
      <c r="G101" s="344"/>
      <c r="H101" s="344"/>
      <c r="I101" s="344"/>
      <c r="J101" s="344"/>
      <c r="K101" s="344"/>
      <c r="L101" s="1"/>
      <c r="M101" s="1"/>
      <c r="N101" s="1"/>
      <c r="O101" s="1"/>
      <c r="P101" s="343"/>
      <c r="Q101" s="344"/>
      <c r="R101" s="344"/>
      <c r="S101" s="344"/>
      <c r="T101" s="344"/>
      <c r="U101" s="344"/>
      <c r="V101" s="344"/>
      <c r="W101" s="344"/>
      <c r="X101" s="344"/>
      <c r="Y101" s="344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B86:J86"/>
    <mergeCell ref="P86:X86"/>
    <mergeCell ref="B101:K101"/>
    <mergeCell ref="P101:Y101"/>
    <mergeCell ref="B35:J35"/>
    <mergeCell ref="B50:K50"/>
    <mergeCell ref="P50:Y50"/>
    <mergeCell ref="B52:J52"/>
    <mergeCell ref="P52:X52"/>
    <mergeCell ref="B67:K67"/>
    <mergeCell ref="P67:Y67"/>
    <mergeCell ref="P35:X35"/>
    <mergeCell ref="B69:J69"/>
    <mergeCell ref="P69:X69"/>
    <mergeCell ref="B84:K84"/>
    <mergeCell ref="P84:Y84"/>
    <mergeCell ref="B1:J1"/>
    <mergeCell ref="B16:K16"/>
    <mergeCell ref="B18:J18"/>
    <mergeCell ref="P18:X18"/>
    <mergeCell ref="B33:K33"/>
    <mergeCell ref="P33:Y3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1000"/>
  <sheetViews>
    <sheetView workbookViewId="0">
      <selection activeCell="X28" sqref="X28"/>
    </sheetView>
  </sheetViews>
  <sheetFormatPr defaultColWidth="14.42578125" defaultRowHeight="15" customHeight="1"/>
  <cols>
    <col min="1" max="7" width="8.85546875" customWidth="1"/>
    <col min="8" max="8" width="10.42578125" customWidth="1"/>
    <col min="9" max="26" width="8.85546875" customWidth="1"/>
  </cols>
  <sheetData>
    <row r="2" spans="2:9">
      <c r="B2" s="358" t="s">
        <v>728</v>
      </c>
      <c r="C2" s="350"/>
      <c r="D2" s="350"/>
      <c r="E2" s="350"/>
      <c r="F2" s="350"/>
      <c r="G2" s="351"/>
      <c r="H2" s="358" t="s">
        <v>729</v>
      </c>
      <c r="I2" s="351"/>
    </row>
    <row r="3" spans="2:9">
      <c r="B3" s="358"/>
      <c r="C3" s="350"/>
      <c r="D3" s="350"/>
      <c r="E3" s="350"/>
      <c r="F3" s="350"/>
      <c r="G3" s="351"/>
      <c r="H3" s="358"/>
      <c r="I3" s="351"/>
    </row>
    <row r="4" spans="2:9">
      <c r="B4" s="358"/>
      <c r="C4" s="350"/>
      <c r="D4" s="350"/>
      <c r="E4" s="350"/>
      <c r="F4" s="350"/>
      <c r="G4" s="351"/>
      <c r="H4" s="358"/>
      <c r="I4" s="351"/>
    </row>
    <row r="5" spans="2:9">
      <c r="B5" s="358"/>
      <c r="C5" s="350"/>
      <c r="D5" s="350"/>
      <c r="E5" s="350"/>
      <c r="F5" s="350"/>
      <c r="G5" s="351"/>
      <c r="H5" s="358"/>
      <c r="I5" s="351"/>
    </row>
    <row r="6" spans="2:9">
      <c r="B6" s="358"/>
      <c r="C6" s="350"/>
      <c r="D6" s="350"/>
      <c r="E6" s="350"/>
      <c r="F6" s="350"/>
      <c r="G6" s="351"/>
      <c r="H6" s="358"/>
      <c r="I6" s="351"/>
    </row>
    <row r="7" spans="2:9">
      <c r="B7" s="358"/>
      <c r="C7" s="350"/>
      <c r="D7" s="350"/>
      <c r="E7" s="350"/>
      <c r="F7" s="350"/>
      <c r="G7" s="351"/>
      <c r="H7" s="358"/>
      <c r="I7" s="351"/>
    </row>
    <row r="8" spans="2:9">
      <c r="B8" s="358"/>
      <c r="C8" s="350"/>
      <c r="D8" s="350"/>
      <c r="E8" s="350"/>
      <c r="F8" s="350"/>
      <c r="G8" s="351"/>
      <c r="H8" s="358"/>
      <c r="I8" s="351"/>
    </row>
    <row r="17" spans="5:8" ht="15" customHeight="1">
      <c r="E17" s="503" t="s">
        <v>838</v>
      </c>
      <c r="F17" s="503"/>
      <c r="G17" s="503"/>
      <c r="H17" s="503"/>
    </row>
    <row r="18" spans="5:8" ht="15" customHeight="1">
      <c r="E18" s="503"/>
      <c r="F18" s="503"/>
      <c r="G18" s="503"/>
      <c r="H18" s="503"/>
    </row>
    <row r="21" spans="5:8" ht="15.75" customHeight="1"/>
    <row r="22" spans="5:8" ht="15.75" customHeight="1"/>
    <row r="23" spans="5:8" ht="15.75" customHeight="1"/>
    <row r="24" spans="5:8" ht="15.75" customHeight="1"/>
    <row r="25" spans="5:8" ht="15.75" customHeight="1"/>
    <row r="26" spans="5:8" ht="15.75" customHeight="1"/>
    <row r="27" spans="5:8" ht="15.75" customHeight="1"/>
    <row r="28" spans="5:8" ht="15.75" customHeight="1"/>
    <row r="29" spans="5:8" ht="15.75" customHeight="1"/>
    <row r="30" spans="5:8" ht="15.75" customHeight="1"/>
    <row r="31" spans="5:8" ht="15.75" customHeight="1"/>
    <row r="32" spans="5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E17:H18"/>
    <mergeCell ref="B8:G8"/>
    <mergeCell ref="H8:I8"/>
    <mergeCell ref="B2:G2"/>
    <mergeCell ref="H2:I2"/>
    <mergeCell ref="B3:G3"/>
    <mergeCell ref="H3:I3"/>
    <mergeCell ref="B4:G4"/>
    <mergeCell ref="H4:I4"/>
    <mergeCell ref="H5:I5"/>
    <mergeCell ref="B5:G5"/>
    <mergeCell ref="B6:G6"/>
    <mergeCell ref="H6:I6"/>
    <mergeCell ref="B7:G7"/>
    <mergeCell ref="H7:I7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1"/>
  <dimension ref="A1:BN1000"/>
  <sheetViews>
    <sheetView topLeftCell="AJ1" workbookViewId="0">
      <selection sqref="A1:BN1"/>
    </sheetView>
  </sheetViews>
  <sheetFormatPr defaultColWidth="14.42578125" defaultRowHeight="15" customHeight="1"/>
  <cols>
    <col min="1" max="1" width="19" customWidth="1"/>
    <col min="2" max="2" width="9.140625" customWidth="1"/>
    <col min="3" max="3" width="30.85546875" customWidth="1"/>
    <col min="4" max="10" width="9.140625" customWidth="1"/>
    <col min="11" max="11" width="30.85546875" customWidth="1"/>
    <col min="12" max="14" width="9.140625" customWidth="1"/>
    <col min="15" max="17" width="10.28515625" customWidth="1"/>
    <col min="18" max="18" width="9.140625" customWidth="1"/>
    <col min="19" max="22" width="10.28515625" customWidth="1"/>
    <col min="23" max="23" width="30.85546875" customWidth="1"/>
    <col min="24" max="24" width="10.28515625" customWidth="1"/>
    <col min="25" max="34" width="9.140625" customWidth="1"/>
    <col min="35" max="35" width="27.42578125" customWidth="1"/>
    <col min="36" max="46" width="9.140625" customWidth="1"/>
    <col min="47" max="47" width="29" customWidth="1"/>
    <col min="48" max="57" width="9.140625" customWidth="1"/>
    <col min="58" max="58" width="44" customWidth="1"/>
    <col min="59" max="66" width="9.140625" customWidth="1"/>
  </cols>
  <sheetData>
    <row r="1" spans="1:66">
      <c r="A1" s="504" t="s">
        <v>730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</row>
    <row r="2" spans="1:66">
      <c r="A2" s="102" t="s">
        <v>731</v>
      </c>
      <c r="BF2" s="504" t="s">
        <v>732</v>
      </c>
      <c r="BG2" s="344"/>
      <c r="BH2" s="344"/>
      <c r="BI2" s="344"/>
      <c r="BJ2" s="344"/>
      <c r="BK2" s="505"/>
      <c r="BL2" s="514" t="s">
        <v>733</v>
      </c>
      <c r="BM2" s="515"/>
      <c r="BN2" s="516"/>
    </row>
    <row r="3" spans="1:66">
      <c r="C3" s="103"/>
      <c r="D3" s="103"/>
      <c r="E3" s="506" t="s">
        <v>734</v>
      </c>
      <c r="F3" s="507"/>
      <c r="G3" s="507"/>
      <c r="H3" s="507"/>
      <c r="I3" s="508"/>
      <c r="J3" s="1"/>
      <c r="K3" s="74"/>
      <c r="L3" s="509" t="s">
        <v>75</v>
      </c>
      <c r="M3" s="510"/>
      <c r="N3" s="510"/>
      <c r="O3" s="510"/>
      <c r="P3" s="510"/>
      <c r="Q3" s="510"/>
      <c r="R3" s="510"/>
      <c r="S3" s="511"/>
      <c r="T3" s="105"/>
      <c r="U3" s="106"/>
      <c r="V3" s="103"/>
      <c r="W3" s="103"/>
      <c r="X3" s="512" t="s">
        <v>735</v>
      </c>
      <c r="Y3" s="510"/>
      <c r="Z3" s="510"/>
      <c r="AA3" s="510"/>
      <c r="AB3" s="510"/>
      <c r="AC3" s="510"/>
      <c r="AD3" s="510"/>
      <c r="AE3" s="511"/>
      <c r="AF3" s="105"/>
      <c r="AG3" s="106"/>
      <c r="AH3" s="103"/>
      <c r="AI3" s="103"/>
      <c r="AJ3" s="513" t="s">
        <v>79</v>
      </c>
      <c r="AK3" s="510"/>
      <c r="AL3" s="510"/>
      <c r="AM3" s="510"/>
      <c r="AN3" s="510"/>
      <c r="AO3" s="510"/>
      <c r="AP3" s="510"/>
      <c r="AQ3" s="511"/>
      <c r="AR3" s="105"/>
      <c r="AS3" s="106"/>
      <c r="AT3" s="103"/>
      <c r="AU3" s="103"/>
      <c r="AV3" s="513" t="s">
        <v>736</v>
      </c>
      <c r="AW3" s="510"/>
      <c r="AX3" s="510"/>
      <c r="AY3" s="510"/>
      <c r="AZ3" s="510"/>
      <c r="BA3" s="510"/>
      <c r="BB3" s="510"/>
      <c r="BC3" s="511"/>
      <c r="BD3" s="104"/>
      <c r="BE3" s="103"/>
      <c r="BF3" s="103"/>
      <c r="BG3" s="107" t="s">
        <v>707</v>
      </c>
      <c r="BH3" s="107" t="s">
        <v>709</v>
      </c>
      <c r="BI3" s="107" t="s">
        <v>710</v>
      </c>
      <c r="BJ3" s="107" t="s">
        <v>711</v>
      </c>
      <c r="BK3" s="107" t="s">
        <v>712</v>
      </c>
      <c r="BL3" s="517"/>
      <c r="BM3" s="518"/>
      <c r="BN3" s="519"/>
    </row>
    <row r="4" spans="1:66">
      <c r="C4" s="108" t="s">
        <v>507</v>
      </c>
      <c r="D4" s="109" t="s">
        <v>737</v>
      </c>
      <c r="E4" s="110" t="s">
        <v>738</v>
      </c>
      <c r="F4" s="111" t="s">
        <v>739</v>
      </c>
      <c r="G4" s="112" t="s">
        <v>740</v>
      </c>
      <c r="H4" s="111" t="s">
        <v>739</v>
      </c>
      <c r="I4" s="113" t="s">
        <v>53</v>
      </c>
      <c r="J4" s="1"/>
      <c r="K4" s="114" t="s">
        <v>507</v>
      </c>
      <c r="L4" s="115" t="s">
        <v>741</v>
      </c>
      <c r="M4" s="111" t="s">
        <v>739</v>
      </c>
      <c r="N4" s="111" t="s">
        <v>710</v>
      </c>
      <c r="O4" s="112" t="s">
        <v>742</v>
      </c>
      <c r="P4" s="111" t="s">
        <v>739</v>
      </c>
      <c r="Q4" s="111" t="s">
        <v>711</v>
      </c>
      <c r="R4" s="112" t="s">
        <v>743</v>
      </c>
      <c r="S4" s="111" t="s">
        <v>739</v>
      </c>
      <c r="T4" s="111" t="s">
        <v>712</v>
      </c>
      <c r="U4" s="112" t="s">
        <v>53</v>
      </c>
      <c r="V4" s="112"/>
      <c r="W4" s="108" t="s">
        <v>507</v>
      </c>
      <c r="X4" s="112" t="s">
        <v>741</v>
      </c>
      <c r="Y4" s="111" t="s">
        <v>739</v>
      </c>
      <c r="Z4" s="111" t="s">
        <v>710</v>
      </c>
      <c r="AA4" s="112" t="s">
        <v>742</v>
      </c>
      <c r="AB4" s="111" t="s">
        <v>739</v>
      </c>
      <c r="AC4" s="111" t="s">
        <v>711</v>
      </c>
      <c r="AD4" s="112" t="s">
        <v>743</v>
      </c>
      <c r="AE4" s="111" t="s">
        <v>739</v>
      </c>
      <c r="AF4" s="111" t="s">
        <v>712</v>
      </c>
      <c r="AG4" s="112" t="s">
        <v>53</v>
      </c>
      <c r="AH4" s="112"/>
      <c r="AI4" s="108" t="s">
        <v>507</v>
      </c>
      <c r="AJ4" s="112" t="s">
        <v>741</v>
      </c>
      <c r="AK4" s="111" t="s">
        <v>739</v>
      </c>
      <c r="AL4" s="111" t="s">
        <v>710</v>
      </c>
      <c r="AM4" s="112" t="s">
        <v>742</v>
      </c>
      <c r="AN4" s="111" t="s">
        <v>739</v>
      </c>
      <c r="AO4" s="111" t="s">
        <v>711</v>
      </c>
      <c r="AP4" s="112" t="s">
        <v>743</v>
      </c>
      <c r="AQ4" s="111" t="s">
        <v>739</v>
      </c>
      <c r="AR4" s="111" t="s">
        <v>712</v>
      </c>
      <c r="AS4" s="112" t="s">
        <v>53</v>
      </c>
      <c r="AT4" s="112"/>
      <c r="AU4" s="108" t="s">
        <v>507</v>
      </c>
      <c r="AV4" s="112" t="s">
        <v>741</v>
      </c>
      <c r="AW4" s="111" t="s">
        <v>739</v>
      </c>
      <c r="AX4" s="111" t="s">
        <v>710</v>
      </c>
      <c r="AY4" s="112" t="s">
        <v>742</v>
      </c>
      <c r="AZ4" s="111" t="s">
        <v>739</v>
      </c>
      <c r="BA4" s="111" t="s">
        <v>711</v>
      </c>
      <c r="BB4" s="112" t="s">
        <v>743</v>
      </c>
      <c r="BC4" s="111" t="s">
        <v>739</v>
      </c>
      <c r="BD4" s="116" t="s">
        <v>712</v>
      </c>
      <c r="BE4" s="109" t="s">
        <v>53</v>
      </c>
      <c r="BF4" s="117" t="s">
        <v>507</v>
      </c>
      <c r="BG4" s="43" t="s">
        <v>744</v>
      </c>
      <c r="BH4" s="43" t="s">
        <v>744</v>
      </c>
      <c r="BI4" s="43" t="s">
        <v>744</v>
      </c>
      <c r="BJ4" s="43" t="s">
        <v>744</v>
      </c>
      <c r="BK4" s="43" t="s">
        <v>744</v>
      </c>
      <c r="BL4" s="95" t="s">
        <v>745</v>
      </c>
      <c r="BM4" s="520" t="s">
        <v>733</v>
      </c>
      <c r="BN4" s="347"/>
    </row>
    <row r="5" spans="1:66">
      <c r="C5" s="118" t="s">
        <v>98</v>
      </c>
      <c r="D5" s="119" t="s">
        <v>100</v>
      </c>
      <c r="E5" s="62">
        <v>4</v>
      </c>
      <c r="F5" s="62">
        <v>6</v>
      </c>
      <c r="G5" s="62">
        <v>4</v>
      </c>
      <c r="H5" s="62">
        <v>8</v>
      </c>
      <c r="I5" s="62">
        <f t="shared" ref="I5:I24" si="0">E5*F5+G5*H5</f>
        <v>56</v>
      </c>
      <c r="K5" s="118" t="s">
        <v>98</v>
      </c>
      <c r="L5" s="46">
        <v>4</v>
      </c>
      <c r="M5" s="62">
        <v>4</v>
      </c>
      <c r="N5" s="120">
        <f t="shared" ref="N5:N26" si="1">L5*M5</f>
        <v>16</v>
      </c>
      <c r="O5" s="62">
        <v>4</v>
      </c>
      <c r="P5" s="62">
        <v>4</v>
      </c>
      <c r="Q5" s="120">
        <f t="shared" ref="Q5:Q26" si="2">O5*P5</f>
        <v>16</v>
      </c>
      <c r="R5" s="62">
        <v>4</v>
      </c>
      <c r="S5" s="62">
        <v>4</v>
      </c>
      <c r="T5" s="120">
        <f t="shared" ref="T5:T26" si="3">R5*S5</f>
        <v>16</v>
      </c>
      <c r="U5" s="62">
        <f t="shared" ref="U5:U24" si="4">L5*M5+O5*P5+R5*S5</f>
        <v>48</v>
      </c>
      <c r="V5" s="62"/>
      <c r="W5" s="118" t="s">
        <v>98</v>
      </c>
      <c r="X5" s="62">
        <v>4</v>
      </c>
      <c r="Y5" s="62">
        <v>1</v>
      </c>
      <c r="Z5" s="120">
        <f t="shared" ref="Z5:Z26" si="5">X5*Y5</f>
        <v>4</v>
      </c>
      <c r="AA5" s="62">
        <v>4</v>
      </c>
      <c r="AB5" s="62">
        <v>1</v>
      </c>
      <c r="AC5" s="120">
        <f t="shared" ref="AC5:AC26" si="6">AA5*AB5</f>
        <v>4</v>
      </c>
      <c r="AD5" s="62">
        <v>4</v>
      </c>
      <c r="AE5" s="62">
        <v>0</v>
      </c>
      <c r="AF5" s="120">
        <f t="shared" ref="AF5:AF26" si="7">AD5*AE5</f>
        <v>0</v>
      </c>
      <c r="AG5" s="62">
        <f t="shared" ref="AG5:AG24" si="8">X5*Y5+AA5*AB5+AD5*AE5</f>
        <v>8</v>
      </c>
      <c r="AH5" s="62"/>
      <c r="AI5" s="118" t="s">
        <v>98</v>
      </c>
      <c r="AJ5" s="62">
        <v>4</v>
      </c>
      <c r="AK5" s="62">
        <v>3</v>
      </c>
      <c r="AL5" s="120">
        <f t="shared" ref="AL5:AL26" si="9">AJ5*AK5</f>
        <v>12</v>
      </c>
      <c r="AM5" s="62">
        <v>4</v>
      </c>
      <c r="AN5" s="62">
        <v>4</v>
      </c>
      <c r="AO5" s="120">
        <f t="shared" ref="AO5:AO26" si="10">AM5*AN5</f>
        <v>16</v>
      </c>
      <c r="AP5" s="62">
        <v>4</v>
      </c>
      <c r="AQ5" s="62">
        <v>3</v>
      </c>
      <c r="AR5" s="120">
        <f t="shared" ref="AR5:AR26" si="11">AP5*AQ5</f>
        <v>12</v>
      </c>
      <c r="AS5" s="62">
        <f t="shared" ref="AS5:AS24" si="12">AJ5*AK5+AM5*AN5+AP5*AQ5</f>
        <v>40</v>
      </c>
      <c r="AT5" s="62"/>
      <c r="AU5" s="118" t="s">
        <v>98</v>
      </c>
      <c r="AV5" s="62">
        <v>4</v>
      </c>
      <c r="AW5" s="62">
        <v>1</v>
      </c>
      <c r="AX5" s="120">
        <f t="shared" ref="AX5:AX26" si="13">AV5*AW5</f>
        <v>4</v>
      </c>
      <c r="AY5" s="62">
        <v>4</v>
      </c>
      <c r="AZ5" s="62">
        <v>1</v>
      </c>
      <c r="BA5" s="120">
        <f t="shared" ref="BA5:BA26" si="14">AY5*AZ5</f>
        <v>4</v>
      </c>
      <c r="BB5" s="62">
        <v>4</v>
      </c>
      <c r="BC5" s="62">
        <v>2</v>
      </c>
      <c r="BD5" s="120">
        <f t="shared" ref="BD5:BD26" si="15">BB5*BC5</f>
        <v>8</v>
      </c>
      <c r="BE5" s="62">
        <f t="shared" ref="BE5:BE19" si="16">AV5*AW5+AY5*AZ5+BB5*BC5</f>
        <v>16</v>
      </c>
      <c r="BF5" s="118" t="s">
        <v>98</v>
      </c>
      <c r="BG5" s="62">
        <f t="shared" ref="BG5:BG26" si="17">E5*F5</f>
        <v>24</v>
      </c>
      <c r="BH5" s="62">
        <f t="shared" ref="BH5:BH26" si="18">G5*H5</f>
        <v>32</v>
      </c>
      <c r="BI5" s="62">
        <f t="shared" ref="BI5:BI26" si="19">N5+Z5+AL5+AX5</f>
        <v>36</v>
      </c>
      <c r="BJ5" s="62">
        <f t="shared" ref="BJ5:BJ26" si="20">Q5+AC5+AO5+BA5</f>
        <v>40</v>
      </c>
      <c r="BK5" s="62">
        <f t="shared" ref="BK5:BK26" si="21">T5+AF5+AR5+BD5</f>
        <v>36</v>
      </c>
      <c r="BL5" s="34">
        <f t="shared" ref="BL5:BL19" si="22">I5+U5+AG5+AS5+BE5</f>
        <v>168</v>
      </c>
      <c r="BM5" s="521">
        <f t="shared" ref="BM5:BM25" si="23">BL5/18</f>
        <v>9.3333333333333339</v>
      </c>
      <c r="BN5" s="351"/>
    </row>
    <row r="6" spans="1:66">
      <c r="C6" s="118" t="s">
        <v>746</v>
      </c>
      <c r="D6" s="121" t="s">
        <v>199</v>
      </c>
      <c r="E6" s="62">
        <v>1</v>
      </c>
      <c r="F6" s="62">
        <v>6</v>
      </c>
      <c r="G6" s="62">
        <v>1</v>
      </c>
      <c r="H6" s="62">
        <v>8</v>
      </c>
      <c r="I6" s="62">
        <f t="shared" si="0"/>
        <v>14</v>
      </c>
      <c r="K6" s="118" t="s">
        <v>746</v>
      </c>
      <c r="L6" s="46">
        <v>2</v>
      </c>
      <c r="M6" s="62">
        <v>4</v>
      </c>
      <c r="N6" s="120">
        <f t="shared" si="1"/>
        <v>8</v>
      </c>
      <c r="O6" s="62">
        <v>2</v>
      </c>
      <c r="P6" s="62">
        <v>4</v>
      </c>
      <c r="Q6" s="120">
        <f t="shared" si="2"/>
        <v>8</v>
      </c>
      <c r="R6" s="62">
        <v>2</v>
      </c>
      <c r="S6" s="62">
        <v>4</v>
      </c>
      <c r="T6" s="120">
        <f t="shared" si="3"/>
        <v>8</v>
      </c>
      <c r="U6" s="62">
        <f t="shared" si="4"/>
        <v>24</v>
      </c>
      <c r="V6" s="62"/>
      <c r="W6" s="118" t="s">
        <v>746</v>
      </c>
      <c r="X6" s="62">
        <v>2</v>
      </c>
      <c r="Y6" s="62">
        <v>1</v>
      </c>
      <c r="Z6" s="120">
        <f t="shared" si="5"/>
        <v>2</v>
      </c>
      <c r="AA6" s="62">
        <v>2</v>
      </c>
      <c r="AB6" s="62">
        <v>1</v>
      </c>
      <c r="AC6" s="120">
        <f t="shared" si="6"/>
        <v>2</v>
      </c>
      <c r="AD6" s="62">
        <v>2</v>
      </c>
      <c r="AE6" s="62">
        <v>0</v>
      </c>
      <c r="AF6" s="120">
        <f t="shared" si="7"/>
        <v>0</v>
      </c>
      <c r="AG6" s="62">
        <f t="shared" si="8"/>
        <v>4</v>
      </c>
      <c r="AH6" s="62"/>
      <c r="AI6" s="118" t="s">
        <v>746</v>
      </c>
      <c r="AJ6" s="62">
        <v>2</v>
      </c>
      <c r="AK6" s="62">
        <v>3</v>
      </c>
      <c r="AL6" s="120">
        <f t="shared" si="9"/>
        <v>6</v>
      </c>
      <c r="AM6" s="62">
        <v>2</v>
      </c>
      <c r="AN6" s="62">
        <v>4</v>
      </c>
      <c r="AO6" s="120">
        <f t="shared" si="10"/>
        <v>8</v>
      </c>
      <c r="AP6" s="62">
        <v>2</v>
      </c>
      <c r="AQ6" s="62">
        <v>3</v>
      </c>
      <c r="AR6" s="120">
        <f t="shared" si="11"/>
        <v>6</v>
      </c>
      <c r="AS6" s="62">
        <f t="shared" si="12"/>
        <v>20</v>
      </c>
      <c r="AT6" s="62"/>
      <c r="AU6" s="118" t="s">
        <v>746</v>
      </c>
      <c r="AV6" s="62">
        <v>2</v>
      </c>
      <c r="AW6" s="62">
        <v>1</v>
      </c>
      <c r="AX6" s="120">
        <f t="shared" si="13"/>
        <v>2</v>
      </c>
      <c r="AY6" s="62">
        <v>2</v>
      </c>
      <c r="AZ6" s="62">
        <v>1</v>
      </c>
      <c r="BA6" s="120">
        <f t="shared" si="14"/>
        <v>2</v>
      </c>
      <c r="BB6" s="62">
        <v>2</v>
      </c>
      <c r="BC6" s="62">
        <v>2</v>
      </c>
      <c r="BD6" s="120">
        <f t="shared" si="15"/>
        <v>4</v>
      </c>
      <c r="BE6" s="62">
        <f t="shared" si="16"/>
        <v>8</v>
      </c>
      <c r="BF6" s="118" t="s">
        <v>746</v>
      </c>
      <c r="BG6" s="62">
        <f t="shared" si="17"/>
        <v>6</v>
      </c>
      <c r="BH6" s="62">
        <f t="shared" si="18"/>
        <v>8</v>
      </c>
      <c r="BI6" s="62">
        <f t="shared" si="19"/>
        <v>18</v>
      </c>
      <c r="BJ6" s="62">
        <f t="shared" si="20"/>
        <v>20</v>
      </c>
      <c r="BK6" s="62">
        <f t="shared" si="21"/>
        <v>18</v>
      </c>
      <c r="BL6" s="34">
        <f t="shared" si="22"/>
        <v>70</v>
      </c>
      <c r="BM6" s="521">
        <f t="shared" si="23"/>
        <v>3.8888888888888888</v>
      </c>
      <c r="BN6" s="351"/>
    </row>
    <row r="7" spans="1:66">
      <c r="C7" s="43" t="s">
        <v>117</v>
      </c>
      <c r="D7" s="119" t="s">
        <v>118</v>
      </c>
      <c r="E7" s="62">
        <v>4</v>
      </c>
      <c r="F7" s="62">
        <v>6</v>
      </c>
      <c r="G7" s="62">
        <v>4</v>
      </c>
      <c r="H7" s="62">
        <v>8</v>
      </c>
      <c r="I7" s="62">
        <f t="shared" si="0"/>
        <v>56</v>
      </c>
      <c r="K7" s="43" t="s">
        <v>117</v>
      </c>
      <c r="L7" s="46">
        <v>3</v>
      </c>
      <c r="M7" s="62">
        <v>4</v>
      </c>
      <c r="N7" s="120">
        <f t="shared" si="1"/>
        <v>12</v>
      </c>
      <c r="O7" s="62">
        <v>3</v>
      </c>
      <c r="P7" s="62">
        <v>4</v>
      </c>
      <c r="Q7" s="120">
        <f t="shared" si="2"/>
        <v>12</v>
      </c>
      <c r="R7" s="62">
        <v>3</v>
      </c>
      <c r="S7" s="62">
        <v>4</v>
      </c>
      <c r="T7" s="120">
        <f t="shared" si="3"/>
        <v>12</v>
      </c>
      <c r="U7" s="62">
        <f t="shared" si="4"/>
        <v>36</v>
      </c>
      <c r="V7" s="62"/>
      <c r="W7" s="43" t="s">
        <v>117</v>
      </c>
      <c r="X7" s="62">
        <v>3</v>
      </c>
      <c r="Y7" s="62">
        <v>1</v>
      </c>
      <c r="Z7" s="120">
        <f t="shared" si="5"/>
        <v>3</v>
      </c>
      <c r="AA7" s="62">
        <v>3</v>
      </c>
      <c r="AB7" s="62">
        <v>1</v>
      </c>
      <c r="AC7" s="120">
        <f t="shared" si="6"/>
        <v>3</v>
      </c>
      <c r="AD7" s="62">
        <v>3</v>
      </c>
      <c r="AE7" s="62">
        <v>0</v>
      </c>
      <c r="AF7" s="120">
        <f t="shared" si="7"/>
        <v>0</v>
      </c>
      <c r="AG7" s="62">
        <f t="shared" si="8"/>
        <v>6</v>
      </c>
      <c r="AH7" s="62"/>
      <c r="AI7" s="43" t="s">
        <v>117</v>
      </c>
      <c r="AJ7" s="62">
        <v>3</v>
      </c>
      <c r="AK7" s="62">
        <v>3</v>
      </c>
      <c r="AL7" s="120">
        <f t="shared" si="9"/>
        <v>9</v>
      </c>
      <c r="AM7" s="62">
        <v>3</v>
      </c>
      <c r="AN7" s="62">
        <v>4</v>
      </c>
      <c r="AO7" s="120">
        <f t="shared" si="10"/>
        <v>12</v>
      </c>
      <c r="AP7" s="62">
        <v>3</v>
      </c>
      <c r="AQ7" s="62">
        <v>3</v>
      </c>
      <c r="AR7" s="120">
        <f t="shared" si="11"/>
        <v>9</v>
      </c>
      <c r="AS7" s="62">
        <f t="shared" si="12"/>
        <v>30</v>
      </c>
      <c r="AT7" s="62"/>
      <c r="AU7" s="43" t="s">
        <v>117</v>
      </c>
      <c r="AV7" s="62">
        <v>3</v>
      </c>
      <c r="AW7" s="62">
        <v>1</v>
      </c>
      <c r="AX7" s="120">
        <f t="shared" si="13"/>
        <v>3</v>
      </c>
      <c r="AY7" s="62">
        <v>3</v>
      </c>
      <c r="AZ7" s="62">
        <v>1</v>
      </c>
      <c r="BA7" s="120">
        <f t="shared" si="14"/>
        <v>3</v>
      </c>
      <c r="BB7" s="62">
        <v>3</v>
      </c>
      <c r="BC7" s="62">
        <v>2</v>
      </c>
      <c r="BD7" s="120">
        <f t="shared" si="15"/>
        <v>6</v>
      </c>
      <c r="BE7" s="62">
        <f t="shared" si="16"/>
        <v>12</v>
      </c>
      <c r="BF7" s="43" t="s">
        <v>117</v>
      </c>
      <c r="BG7" s="62">
        <f t="shared" si="17"/>
        <v>24</v>
      </c>
      <c r="BH7" s="62">
        <f t="shared" si="18"/>
        <v>32</v>
      </c>
      <c r="BI7" s="62">
        <f t="shared" si="19"/>
        <v>27</v>
      </c>
      <c r="BJ7" s="62">
        <f t="shared" si="20"/>
        <v>30</v>
      </c>
      <c r="BK7" s="62">
        <f t="shared" si="21"/>
        <v>27</v>
      </c>
      <c r="BL7" s="34">
        <f t="shared" si="22"/>
        <v>140</v>
      </c>
      <c r="BM7" s="521">
        <f t="shared" si="23"/>
        <v>7.7777777777777777</v>
      </c>
      <c r="BN7" s="351"/>
    </row>
    <row r="8" spans="1:66">
      <c r="C8" s="43" t="s">
        <v>90</v>
      </c>
      <c r="D8" s="121" t="s">
        <v>94</v>
      </c>
      <c r="E8" s="43">
        <v>3</v>
      </c>
      <c r="F8" s="62">
        <v>6</v>
      </c>
      <c r="G8" s="43">
        <v>3</v>
      </c>
      <c r="H8" s="62">
        <v>8</v>
      </c>
      <c r="I8" s="62">
        <f t="shared" si="0"/>
        <v>42</v>
      </c>
      <c r="K8" s="43" t="s">
        <v>90</v>
      </c>
      <c r="L8" s="46">
        <v>2</v>
      </c>
      <c r="M8" s="62">
        <v>4</v>
      </c>
      <c r="N8" s="120">
        <f t="shared" si="1"/>
        <v>8</v>
      </c>
      <c r="O8" s="62">
        <v>2</v>
      </c>
      <c r="P8" s="62">
        <v>4</v>
      </c>
      <c r="Q8" s="120">
        <f t="shared" si="2"/>
        <v>8</v>
      </c>
      <c r="R8" s="62">
        <v>2</v>
      </c>
      <c r="S8" s="62">
        <v>4</v>
      </c>
      <c r="T8" s="120">
        <f t="shared" si="3"/>
        <v>8</v>
      </c>
      <c r="U8" s="62">
        <f t="shared" si="4"/>
        <v>24</v>
      </c>
      <c r="V8" s="62"/>
      <c r="W8" s="43" t="s">
        <v>90</v>
      </c>
      <c r="X8" s="62">
        <v>2</v>
      </c>
      <c r="Y8" s="62">
        <v>1</v>
      </c>
      <c r="Z8" s="120">
        <f t="shared" si="5"/>
        <v>2</v>
      </c>
      <c r="AA8" s="62">
        <v>2</v>
      </c>
      <c r="AB8" s="62">
        <v>1</v>
      </c>
      <c r="AC8" s="120">
        <f t="shared" si="6"/>
        <v>2</v>
      </c>
      <c r="AD8" s="62">
        <v>2</v>
      </c>
      <c r="AE8" s="62">
        <v>0</v>
      </c>
      <c r="AF8" s="120">
        <f t="shared" si="7"/>
        <v>0</v>
      </c>
      <c r="AG8" s="62">
        <f t="shared" si="8"/>
        <v>4</v>
      </c>
      <c r="AH8" s="62"/>
      <c r="AI8" s="43" t="s">
        <v>90</v>
      </c>
      <c r="AJ8" s="62">
        <v>2</v>
      </c>
      <c r="AK8" s="62">
        <v>3</v>
      </c>
      <c r="AL8" s="120">
        <f t="shared" si="9"/>
        <v>6</v>
      </c>
      <c r="AM8" s="62">
        <v>2</v>
      </c>
      <c r="AN8" s="62">
        <v>4</v>
      </c>
      <c r="AO8" s="120">
        <f t="shared" si="10"/>
        <v>8</v>
      </c>
      <c r="AP8" s="62">
        <v>2</v>
      </c>
      <c r="AQ8" s="62">
        <v>3</v>
      </c>
      <c r="AR8" s="120">
        <f t="shared" si="11"/>
        <v>6</v>
      </c>
      <c r="AS8" s="62">
        <f t="shared" si="12"/>
        <v>20</v>
      </c>
      <c r="AT8" s="62"/>
      <c r="AU8" s="43" t="s">
        <v>90</v>
      </c>
      <c r="AV8" s="62">
        <v>2</v>
      </c>
      <c r="AW8" s="62">
        <v>1</v>
      </c>
      <c r="AX8" s="120">
        <f t="shared" si="13"/>
        <v>2</v>
      </c>
      <c r="AY8" s="62">
        <v>2</v>
      </c>
      <c r="AZ8" s="62">
        <v>1</v>
      </c>
      <c r="BA8" s="120">
        <f t="shared" si="14"/>
        <v>2</v>
      </c>
      <c r="BB8" s="62">
        <v>2</v>
      </c>
      <c r="BC8" s="62">
        <v>2</v>
      </c>
      <c r="BD8" s="120">
        <f t="shared" si="15"/>
        <v>4</v>
      </c>
      <c r="BE8" s="62">
        <f t="shared" si="16"/>
        <v>8</v>
      </c>
      <c r="BF8" s="43" t="s">
        <v>90</v>
      </c>
      <c r="BG8" s="62">
        <f t="shared" si="17"/>
        <v>18</v>
      </c>
      <c r="BH8" s="62">
        <f t="shared" si="18"/>
        <v>24</v>
      </c>
      <c r="BI8" s="62">
        <f t="shared" si="19"/>
        <v>18</v>
      </c>
      <c r="BJ8" s="62">
        <f t="shared" si="20"/>
        <v>20</v>
      </c>
      <c r="BK8" s="62">
        <f t="shared" si="21"/>
        <v>18</v>
      </c>
      <c r="BL8" s="34">
        <f t="shared" si="22"/>
        <v>98</v>
      </c>
      <c r="BM8" s="521">
        <f t="shared" si="23"/>
        <v>5.4444444444444446</v>
      </c>
      <c r="BN8" s="351"/>
    </row>
    <row r="9" spans="1:66">
      <c r="C9" s="43" t="s">
        <v>66</v>
      </c>
      <c r="D9" s="119" t="s">
        <v>91</v>
      </c>
      <c r="E9" s="43">
        <v>2</v>
      </c>
      <c r="F9" s="62">
        <v>6</v>
      </c>
      <c r="G9" s="43">
        <v>2</v>
      </c>
      <c r="H9" s="62">
        <v>8</v>
      </c>
      <c r="I9" s="62">
        <f t="shared" si="0"/>
        <v>28</v>
      </c>
      <c r="K9" s="43" t="s">
        <v>66</v>
      </c>
      <c r="L9" s="46">
        <v>3</v>
      </c>
      <c r="M9" s="62">
        <v>4</v>
      </c>
      <c r="N9" s="120">
        <f t="shared" si="1"/>
        <v>12</v>
      </c>
      <c r="O9" s="62">
        <v>3</v>
      </c>
      <c r="P9" s="62">
        <v>4</v>
      </c>
      <c r="Q9" s="120">
        <f t="shared" si="2"/>
        <v>12</v>
      </c>
      <c r="R9" s="62">
        <v>3</v>
      </c>
      <c r="S9" s="62">
        <v>4</v>
      </c>
      <c r="T9" s="120">
        <f t="shared" si="3"/>
        <v>12</v>
      </c>
      <c r="U9" s="62">
        <f t="shared" si="4"/>
        <v>36</v>
      </c>
      <c r="V9" s="62"/>
      <c r="W9" s="43" t="s">
        <v>66</v>
      </c>
      <c r="X9" s="62">
        <v>3</v>
      </c>
      <c r="Y9" s="62">
        <v>1</v>
      </c>
      <c r="Z9" s="120">
        <f t="shared" si="5"/>
        <v>3</v>
      </c>
      <c r="AA9" s="62">
        <v>3</v>
      </c>
      <c r="AB9" s="62">
        <v>1</v>
      </c>
      <c r="AC9" s="120">
        <f t="shared" si="6"/>
        <v>3</v>
      </c>
      <c r="AD9" s="62">
        <v>3</v>
      </c>
      <c r="AE9" s="62">
        <v>0</v>
      </c>
      <c r="AF9" s="120">
        <f t="shared" si="7"/>
        <v>0</v>
      </c>
      <c r="AG9" s="62">
        <f t="shared" si="8"/>
        <v>6</v>
      </c>
      <c r="AH9" s="62"/>
      <c r="AI9" s="43" t="s">
        <v>66</v>
      </c>
      <c r="AJ9" s="62">
        <v>3</v>
      </c>
      <c r="AK9" s="62">
        <v>3</v>
      </c>
      <c r="AL9" s="120">
        <f t="shared" si="9"/>
        <v>9</v>
      </c>
      <c r="AM9" s="62">
        <v>3</v>
      </c>
      <c r="AN9" s="62">
        <v>4</v>
      </c>
      <c r="AO9" s="120">
        <f t="shared" si="10"/>
        <v>12</v>
      </c>
      <c r="AP9" s="62">
        <v>3</v>
      </c>
      <c r="AQ9" s="62">
        <v>3</v>
      </c>
      <c r="AR9" s="120">
        <f t="shared" si="11"/>
        <v>9</v>
      </c>
      <c r="AS9" s="62">
        <f t="shared" si="12"/>
        <v>30</v>
      </c>
      <c r="AT9" s="62"/>
      <c r="AU9" s="43" t="s">
        <v>66</v>
      </c>
      <c r="AV9" s="62">
        <v>3</v>
      </c>
      <c r="AW9" s="62">
        <v>1</v>
      </c>
      <c r="AX9" s="120">
        <f t="shared" si="13"/>
        <v>3</v>
      </c>
      <c r="AY9" s="62">
        <v>3</v>
      </c>
      <c r="AZ9" s="62">
        <v>1</v>
      </c>
      <c r="BA9" s="120">
        <f t="shared" si="14"/>
        <v>3</v>
      </c>
      <c r="BB9" s="62">
        <v>3</v>
      </c>
      <c r="BC9" s="62">
        <v>2</v>
      </c>
      <c r="BD9" s="120">
        <f t="shared" si="15"/>
        <v>6</v>
      </c>
      <c r="BE9" s="62">
        <f t="shared" si="16"/>
        <v>12</v>
      </c>
      <c r="BF9" s="43" t="s">
        <v>66</v>
      </c>
      <c r="BG9" s="62">
        <f t="shared" si="17"/>
        <v>12</v>
      </c>
      <c r="BH9" s="62">
        <f t="shared" si="18"/>
        <v>16</v>
      </c>
      <c r="BI9" s="62">
        <f t="shared" si="19"/>
        <v>27</v>
      </c>
      <c r="BJ9" s="62">
        <f t="shared" si="20"/>
        <v>30</v>
      </c>
      <c r="BK9" s="62">
        <f t="shared" si="21"/>
        <v>27</v>
      </c>
      <c r="BL9" s="34">
        <f t="shared" si="22"/>
        <v>112</v>
      </c>
      <c r="BM9" s="521">
        <f t="shared" si="23"/>
        <v>6.2222222222222223</v>
      </c>
      <c r="BN9" s="351"/>
    </row>
    <row r="10" spans="1:66" hidden="1">
      <c r="C10" s="43" t="s">
        <v>747</v>
      </c>
      <c r="D10" s="121" t="s">
        <v>199</v>
      </c>
      <c r="E10" s="62">
        <v>1</v>
      </c>
      <c r="F10" s="62">
        <v>6</v>
      </c>
      <c r="G10" s="62">
        <v>1</v>
      </c>
      <c r="H10" s="62">
        <v>8</v>
      </c>
      <c r="I10" s="62">
        <f t="shared" si="0"/>
        <v>14</v>
      </c>
      <c r="K10" s="43" t="s">
        <v>747</v>
      </c>
      <c r="L10" s="122">
        <v>0</v>
      </c>
      <c r="M10" s="62">
        <v>4</v>
      </c>
      <c r="N10" s="120">
        <f t="shared" si="1"/>
        <v>0</v>
      </c>
      <c r="O10" s="123">
        <v>0</v>
      </c>
      <c r="P10" s="62">
        <v>4</v>
      </c>
      <c r="Q10" s="120">
        <f t="shared" si="2"/>
        <v>0</v>
      </c>
      <c r="R10" s="123">
        <v>0</v>
      </c>
      <c r="S10" s="62">
        <v>4</v>
      </c>
      <c r="T10" s="120">
        <f t="shared" si="3"/>
        <v>0</v>
      </c>
      <c r="U10" s="62">
        <f t="shared" si="4"/>
        <v>0</v>
      </c>
      <c r="V10" s="62"/>
      <c r="W10" s="43" t="s">
        <v>747</v>
      </c>
      <c r="X10" s="123">
        <v>0</v>
      </c>
      <c r="Y10" s="62">
        <v>1</v>
      </c>
      <c r="Z10" s="120">
        <f t="shared" si="5"/>
        <v>0</v>
      </c>
      <c r="AA10" s="123">
        <v>0</v>
      </c>
      <c r="AB10" s="62">
        <v>1</v>
      </c>
      <c r="AC10" s="120">
        <f t="shared" si="6"/>
        <v>0</v>
      </c>
      <c r="AD10" s="123">
        <v>0</v>
      </c>
      <c r="AE10" s="62">
        <v>0</v>
      </c>
      <c r="AF10" s="120">
        <f t="shared" si="7"/>
        <v>0</v>
      </c>
      <c r="AG10" s="62">
        <f t="shared" si="8"/>
        <v>0</v>
      </c>
      <c r="AH10" s="62"/>
      <c r="AI10" s="43" t="s">
        <v>747</v>
      </c>
      <c r="AJ10" s="123">
        <v>0</v>
      </c>
      <c r="AK10" s="62">
        <v>3</v>
      </c>
      <c r="AL10" s="120">
        <f t="shared" si="9"/>
        <v>0</v>
      </c>
      <c r="AM10" s="123">
        <v>0</v>
      </c>
      <c r="AN10" s="62">
        <v>4</v>
      </c>
      <c r="AO10" s="120">
        <f t="shared" si="10"/>
        <v>0</v>
      </c>
      <c r="AP10" s="123">
        <v>0</v>
      </c>
      <c r="AQ10" s="62">
        <v>3</v>
      </c>
      <c r="AR10" s="120">
        <f t="shared" si="11"/>
        <v>0</v>
      </c>
      <c r="AS10" s="62">
        <f t="shared" si="12"/>
        <v>0</v>
      </c>
      <c r="AT10" s="62"/>
      <c r="AU10" s="43" t="s">
        <v>747</v>
      </c>
      <c r="AV10" s="123">
        <v>0</v>
      </c>
      <c r="AW10" s="62">
        <v>1</v>
      </c>
      <c r="AX10" s="120">
        <f t="shared" si="13"/>
        <v>0</v>
      </c>
      <c r="AY10" s="123">
        <v>0</v>
      </c>
      <c r="AZ10" s="62">
        <v>1</v>
      </c>
      <c r="BA10" s="120">
        <f t="shared" si="14"/>
        <v>0</v>
      </c>
      <c r="BB10" s="123">
        <v>0</v>
      </c>
      <c r="BC10" s="62">
        <v>2</v>
      </c>
      <c r="BD10" s="120">
        <f t="shared" si="15"/>
        <v>0</v>
      </c>
      <c r="BE10" s="62">
        <f t="shared" si="16"/>
        <v>0</v>
      </c>
      <c r="BF10" s="43" t="s">
        <v>747</v>
      </c>
      <c r="BG10" s="62">
        <f t="shared" si="17"/>
        <v>6</v>
      </c>
      <c r="BH10" s="62">
        <f t="shared" si="18"/>
        <v>8</v>
      </c>
      <c r="BI10" s="62">
        <f t="shared" si="19"/>
        <v>0</v>
      </c>
      <c r="BJ10" s="62">
        <f t="shared" si="20"/>
        <v>0</v>
      </c>
      <c r="BK10" s="62">
        <f t="shared" si="21"/>
        <v>0</v>
      </c>
      <c r="BL10" s="34">
        <f t="shared" si="22"/>
        <v>14</v>
      </c>
      <c r="BM10" s="521">
        <f t="shared" si="23"/>
        <v>0.77777777777777779</v>
      </c>
      <c r="BN10" s="351"/>
    </row>
    <row r="11" spans="1:66">
      <c r="C11" s="43" t="s">
        <v>748</v>
      </c>
      <c r="D11" s="119" t="s">
        <v>85</v>
      </c>
      <c r="E11" s="62">
        <v>2</v>
      </c>
      <c r="F11" s="62">
        <v>6</v>
      </c>
      <c r="G11" s="62">
        <v>2</v>
      </c>
      <c r="H11" s="62">
        <v>8</v>
      </c>
      <c r="I11" s="62">
        <f t="shared" si="0"/>
        <v>28</v>
      </c>
      <c r="K11" s="43" t="s">
        <v>748</v>
      </c>
      <c r="L11" s="46">
        <v>4</v>
      </c>
      <c r="M11" s="62">
        <v>4</v>
      </c>
      <c r="N11" s="120">
        <f t="shared" si="1"/>
        <v>16</v>
      </c>
      <c r="O11" s="62">
        <v>4</v>
      </c>
      <c r="P11" s="62">
        <v>4</v>
      </c>
      <c r="Q11" s="120">
        <f t="shared" si="2"/>
        <v>16</v>
      </c>
      <c r="R11" s="62">
        <v>4</v>
      </c>
      <c r="S11" s="62">
        <v>4</v>
      </c>
      <c r="T11" s="120">
        <f t="shared" si="3"/>
        <v>16</v>
      </c>
      <c r="U11" s="62">
        <f t="shared" si="4"/>
        <v>48</v>
      </c>
      <c r="V11" s="62"/>
      <c r="W11" s="43" t="s">
        <v>748</v>
      </c>
      <c r="X11" s="62">
        <v>4</v>
      </c>
      <c r="Y11" s="62">
        <v>1</v>
      </c>
      <c r="Z11" s="120">
        <f t="shared" si="5"/>
        <v>4</v>
      </c>
      <c r="AA11" s="62">
        <v>4</v>
      </c>
      <c r="AB11" s="62">
        <v>1</v>
      </c>
      <c r="AC11" s="120">
        <f t="shared" si="6"/>
        <v>4</v>
      </c>
      <c r="AD11" s="62">
        <v>4</v>
      </c>
      <c r="AE11" s="62">
        <v>0</v>
      </c>
      <c r="AF11" s="120">
        <f t="shared" si="7"/>
        <v>0</v>
      </c>
      <c r="AG11" s="62">
        <f t="shared" si="8"/>
        <v>8</v>
      </c>
      <c r="AH11" s="62"/>
      <c r="AI11" s="43" t="s">
        <v>748</v>
      </c>
      <c r="AJ11" s="62">
        <v>4</v>
      </c>
      <c r="AK11" s="62">
        <v>3</v>
      </c>
      <c r="AL11" s="120">
        <f t="shared" si="9"/>
        <v>12</v>
      </c>
      <c r="AM11" s="62">
        <v>4</v>
      </c>
      <c r="AN11" s="62">
        <v>4</v>
      </c>
      <c r="AO11" s="120">
        <f t="shared" si="10"/>
        <v>16</v>
      </c>
      <c r="AP11" s="62">
        <v>4</v>
      </c>
      <c r="AQ11" s="62">
        <v>3</v>
      </c>
      <c r="AR11" s="120">
        <f t="shared" si="11"/>
        <v>12</v>
      </c>
      <c r="AS11" s="62">
        <f t="shared" si="12"/>
        <v>40</v>
      </c>
      <c r="AT11" s="62"/>
      <c r="AU11" s="43" t="s">
        <v>748</v>
      </c>
      <c r="AV11" s="62">
        <v>4</v>
      </c>
      <c r="AW11" s="62">
        <v>1</v>
      </c>
      <c r="AX11" s="120">
        <f t="shared" si="13"/>
        <v>4</v>
      </c>
      <c r="AY11" s="62">
        <v>4</v>
      </c>
      <c r="AZ11" s="62">
        <v>1</v>
      </c>
      <c r="BA11" s="120">
        <f t="shared" si="14"/>
        <v>4</v>
      </c>
      <c r="BB11" s="62">
        <v>4</v>
      </c>
      <c r="BC11" s="62">
        <v>2</v>
      </c>
      <c r="BD11" s="120">
        <f t="shared" si="15"/>
        <v>8</v>
      </c>
      <c r="BE11" s="62">
        <f t="shared" si="16"/>
        <v>16</v>
      </c>
      <c r="BF11" s="43" t="s">
        <v>748</v>
      </c>
      <c r="BG11" s="62">
        <f t="shared" si="17"/>
        <v>12</v>
      </c>
      <c r="BH11" s="62">
        <f t="shared" si="18"/>
        <v>16</v>
      </c>
      <c r="BI11" s="62">
        <f t="shared" si="19"/>
        <v>36</v>
      </c>
      <c r="BJ11" s="62">
        <f t="shared" si="20"/>
        <v>40</v>
      </c>
      <c r="BK11" s="62">
        <f t="shared" si="21"/>
        <v>36</v>
      </c>
      <c r="BL11" s="34">
        <f t="shared" si="22"/>
        <v>140</v>
      </c>
      <c r="BM11" s="521">
        <f t="shared" si="23"/>
        <v>7.7777777777777777</v>
      </c>
      <c r="BN11" s="351"/>
    </row>
    <row r="12" spans="1:66">
      <c r="C12" s="43" t="s">
        <v>164</v>
      </c>
      <c r="D12" s="119" t="s">
        <v>749</v>
      </c>
      <c r="E12" s="62">
        <v>1</v>
      </c>
      <c r="F12" s="62">
        <v>6</v>
      </c>
      <c r="G12" s="62">
        <v>1</v>
      </c>
      <c r="H12" s="62">
        <v>8</v>
      </c>
      <c r="I12" s="62">
        <f t="shared" si="0"/>
        <v>14</v>
      </c>
      <c r="K12" s="43" t="s">
        <v>164</v>
      </c>
      <c r="L12" s="46">
        <v>1</v>
      </c>
      <c r="M12" s="62">
        <v>4</v>
      </c>
      <c r="N12" s="120">
        <f t="shared" si="1"/>
        <v>4</v>
      </c>
      <c r="O12" s="62">
        <v>1</v>
      </c>
      <c r="P12" s="62">
        <v>4</v>
      </c>
      <c r="Q12" s="120">
        <f t="shared" si="2"/>
        <v>4</v>
      </c>
      <c r="R12" s="62">
        <v>1</v>
      </c>
      <c r="S12" s="62">
        <v>4</v>
      </c>
      <c r="T12" s="120">
        <f t="shared" si="3"/>
        <v>4</v>
      </c>
      <c r="U12" s="62">
        <f t="shared" si="4"/>
        <v>12</v>
      </c>
      <c r="V12" s="62"/>
      <c r="W12" s="43" t="s">
        <v>164</v>
      </c>
      <c r="X12" s="62">
        <v>1</v>
      </c>
      <c r="Y12" s="62">
        <v>1</v>
      </c>
      <c r="Z12" s="120">
        <f t="shared" si="5"/>
        <v>1</v>
      </c>
      <c r="AA12" s="62">
        <v>1</v>
      </c>
      <c r="AB12" s="62">
        <v>1</v>
      </c>
      <c r="AC12" s="120">
        <f t="shared" si="6"/>
        <v>1</v>
      </c>
      <c r="AD12" s="62">
        <v>1</v>
      </c>
      <c r="AE12" s="62">
        <v>0</v>
      </c>
      <c r="AF12" s="120">
        <f t="shared" si="7"/>
        <v>0</v>
      </c>
      <c r="AG12" s="62">
        <f t="shared" si="8"/>
        <v>2</v>
      </c>
      <c r="AH12" s="62"/>
      <c r="AI12" s="43" t="s">
        <v>164</v>
      </c>
      <c r="AJ12" s="62">
        <v>1</v>
      </c>
      <c r="AK12" s="62">
        <v>3</v>
      </c>
      <c r="AL12" s="120">
        <f t="shared" si="9"/>
        <v>3</v>
      </c>
      <c r="AM12" s="62">
        <v>1</v>
      </c>
      <c r="AN12" s="62">
        <v>4</v>
      </c>
      <c r="AO12" s="120">
        <f t="shared" si="10"/>
        <v>4</v>
      </c>
      <c r="AP12" s="62">
        <v>1</v>
      </c>
      <c r="AQ12" s="62">
        <v>3</v>
      </c>
      <c r="AR12" s="120">
        <f t="shared" si="11"/>
        <v>3</v>
      </c>
      <c r="AS12" s="62">
        <f t="shared" si="12"/>
        <v>10</v>
      </c>
      <c r="AT12" s="62"/>
      <c r="AU12" s="43" t="s">
        <v>164</v>
      </c>
      <c r="AV12" s="62">
        <v>1</v>
      </c>
      <c r="AW12" s="62">
        <v>1</v>
      </c>
      <c r="AX12" s="120">
        <f t="shared" si="13"/>
        <v>1</v>
      </c>
      <c r="AY12" s="62">
        <v>1</v>
      </c>
      <c r="AZ12" s="62">
        <v>1</v>
      </c>
      <c r="BA12" s="120">
        <f t="shared" si="14"/>
        <v>1</v>
      </c>
      <c r="BB12" s="62">
        <v>1</v>
      </c>
      <c r="BC12" s="62">
        <v>2</v>
      </c>
      <c r="BD12" s="120">
        <f t="shared" si="15"/>
        <v>2</v>
      </c>
      <c r="BE12" s="62">
        <f t="shared" si="16"/>
        <v>4</v>
      </c>
      <c r="BF12" s="43" t="s">
        <v>164</v>
      </c>
      <c r="BG12" s="62">
        <f t="shared" si="17"/>
        <v>6</v>
      </c>
      <c r="BH12" s="62">
        <f t="shared" si="18"/>
        <v>8</v>
      </c>
      <c r="BI12" s="62">
        <f t="shared" si="19"/>
        <v>9</v>
      </c>
      <c r="BJ12" s="62">
        <f t="shared" si="20"/>
        <v>10</v>
      </c>
      <c r="BK12" s="62">
        <f t="shared" si="21"/>
        <v>9</v>
      </c>
      <c r="BL12" s="34">
        <f t="shared" si="22"/>
        <v>42</v>
      </c>
      <c r="BM12" s="521">
        <f t="shared" si="23"/>
        <v>2.3333333333333335</v>
      </c>
      <c r="BN12" s="351"/>
    </row>
    <row r="13" spans="1:66">
      <c r="C13" s="43" t="s">
        <v>695</v>
      </c>
      <c r="D13" s="119" t="s">
        <v>124</v>
      </c>
      <c r="E13" s="43">
        <v>2</v>
      </c>
      <c r="F13" s="62">
        <v>6</v>
      </c>
      <c r="G13" s="43">
        <v>2</v>
      </c>
      <c r="H13" s="62">
        <v>8</v>
      </c>
      <c r="I13" s="62">
        <f t="shared" si="0"/>
        <v>28</v>
      </c>
      <c r="K13" s="43" t="s">
        <v>695</v>
      </c>
      <c r="L13" s="124">
        <v>5</v>
      </c>
      <c r="M13" s="62">
        <v>4</v>
      </c>
      <c r="N13" s="120">
        <f t="shared" si="1"/>
        <v>20</v>
      </c>
      <c r="O13" s="43">
        <v>4</v>
      </c>
      <c r="P13" s="62">
        <v>4</v>
      </c>
      <c r="Q13" s="120">
        <f t="shared" si="2"/>
        <v>16</v>
      </c>
      <c r="R13" s="43">
        <v>5</v>
      </c>
      <c r="S13" s="62">
        <v>4</v>
      </c>
      <c r="T13" s="120">
        <f t="shared" si="3"/>
        <v>20</v>
      </c>
      <c r="U13" s="62">
        <f t="shared" si="4"/>
        <v>56</v>
      </c>
      <c r="V13" s="62"/>
      <c r="W13" s="43" t="s">
        <v>695</v>
      </c>
      <c r="X13" s="43">
        <v>5</v>
      </c>
      <c r="Y13" s="62">
        <v>1</v>
      </c>
      <c r="Z13" s="120">
        <f t="shared" si="5"/>
        <v>5</v>
      </c>
      <c r="AA13" s="43">
        <v>4</v>
      </c>
      <c r="AB13" s="62">
        <v>1</v>
      </c>
      <c r="AC13" s="120">
        <f t="shared" si="6"/>
        <v>4</v>
      </c>
      <c r="AD13" s="43">
        <v>5</v>
      </c>
      <c r="AE13" s="62">
        <v>0</v>
      </c>
      <c r="AF13" s="120">
        <f t="shared" si="7"/>
        <v>0</v>
      </c>
      <c r="AG13" s="62">
        <f t="shared" si="8"/>
        <v>9</v>
      </c>
      <c r="AH13" s="62"/>
      <c r="AI13" s="43" t="s">
        <v>695</v>
      </c>
      <c r="AJ13" s="43">
        <v>5</v>
      </c>
      <c r="AK13" s="62">
        <v>3</v>
      </c>
      <c r="AL13" s="120">
        <f t="shared" si="9"/>
        <v>15</v>
      </c>
      <c r="AM13" s="43">
        <v>4</v>
      </c>
      <c r="AN13" s="62">
        <v>4</v>
      </c>
      <c r="AO13" s="120">
        <f t="shared" si="10"/>
        <v>16</v>
      </c>
      <c r="AP13" s="43">
        <v>5</v>
      </c>
      <c r="AQ13" s="62">
        <v>3</v>
      </c>
      <c r="AR13" s="120">
        <f t="shared" si="11"/>
        <v>15</v>
      </c>
      <c r="AS13" s="62">
        <f t="shared" si="12"/>
        <v>46</v>
      </c>
      <c r="AT13" s="62"/>
      <c r="AU13" s="43" t="s">
        <v>695</v>
      </c>
      <c r="AV13" s="62">
        <v>2</v>
      </c>
      <c r="AW13" s="62">
        <v>1</v>
      </c>
      <c r="AX13" s="120">
        <f t="shared" si="13"/>
        <v>2</v>
      </c>
      <c r="AY13" s="62">
        <v>2</v>
      </c>
      <c r="AZ13" s="62">
        <v>1</v>
      </c>
      <c r="BA13" s="120">
        <f t="shared" si="14"/>
        <v>2</v>
      </c>
      <c r="BB13" s="62">
        <v>2</v>
      </c>
      <c r="BC13" s="62">
        <v>2</v>
      </c>
      <c r="BD13" s="120">
        <f t="shared" si="15"/>
        <v>4</v>
      </c>
      <c r="BE13" s="62">
        <f t="shared" si="16"/>
        <v>8</v>
      </c>
      <c r="BF13" s="43" t="s">
        <v>695</v>
      </c>
      <c r="BG13" s="62">
        <f t="shared" si="17"/>
        <v>12</v>
      </c>
      <c r="BH13" s="62">
        <f t="shared" si="18"/>
        <v>16</v>
      </c>
      <c r="BI13" s="62">
        <f t="shared" si="19"/>
        <v>42</v>
      </c>
      <c r="BJ13" s="62">
        <f t="shared" si="20"/>
        <v>38</v>
      </c>
      <c r="BK13" s="62">
        <f t="shared" si="21"/>
        <v>39</v>
      </c>
      <c r="BL13" s="34">
        <f t="shared" si="22"/>
        <v>147</v>
      </c>
      <c r="BM13" s="521">
        <f t="shared" si="23"/>
        <v>8.1666666666666661</v>
      </c>
      <c r="BN13" s="351"/>
    </row>
    <row r="14" spans="1:66" hidden="1">
      <c r="C14" s="43" t="s">
        <v>750</v>
      </c>
      <c r="D14" s="119"/>
      <c r="E14" s="62">
        <v>1</v>
      </c>
      <c r="F14" s="62">
        <v>6</v>
      </c>
      <c r="G14" s="123">
        <v>0</v>
      </c>
      <c r="H14" s="62">
        <v>8</v>
      </c>
      <c r="I14" s="62">
        <f t="shared" si="0"/>
        <v>6</v>
      </c>
      <c r="K14" s="43" t="s">
        <v>750</v>
      </c>
      <c r="L14" s="46">
        <v>0</v>
      </c>
      <c r="M14" s="62">
        <v>4</v>
      </c>
      <c r="N14" s="120">
        <f t="shared" si="1"/>
        <v>0</v>
      </c>
      <c r="O14" s="62">
        <v>0</v>
      </c>
      <c r="P14" s="62">
        <v>4</v>
      </c>
      <c r="Q14" s="120">
        <f t="shared" si="2"/>
        <v>0</v>
      </c>
      <c r="R14" s="62">
        <v>0</v>
      </c>
      <c r="S14" s="62">
        <v>4</v>
      </c>
      <c r="T14" s="120">
        <f t="shared" si="3"/>
        <v>0</v>
      </c>
      <c r="U14" s="62">
        <f t="shared" si="4"/>
        <v>0</v>
      </c>
      <c r="V14" s="62"/>
      <c r="W14" s="43" t="s">
        <v>750</v>
      </c>
      <c r="X14" s="62">
        <v>0</v>
      </c>
      <c r="Y14" s="62">
        <v>1</v>
      </c>
      <c r="Z14" s="120">
        <f t="shared" si="5"/>
        <v>0</v>
      </c>
      <c r="AA14" s="62">
        <v>0</v>
      </c>
      <c r="AB14" s="62">
        <v>1</v>
      </c>
      <c r="AC14" s="120">
        <f t="shared" si="6"/>
        <v>0</v>
      </c>
      <c r="AD14" s="62">
        <v>0</v>
      </c>
      <c r="AE14" s="62">
        <v>0</v>
      </c>
      <c r="AF14" s="120">
        <f t="shared" si="7"/>
        <v>0</v>
      </c>
      <c r="AG14" s="62">
        <f t="shared" si="8"/>
        <v>0</v>
      </c>
      <c r="AH14" s="62"/>
      <c r="AI14" s="43" t="s">
        <v>750</v>
      </c>
      <c r="AJ14" s="62">
        <v>0</v>
      </c>
      <c r="AK14" s="62">
        <v>3</v>
      </c>
      <c r="AL14" s="120">
        <f t="shared" si="9"/>
        <v>0</v>
      </c>
      <c r="AM14" s="62">
        <v>0</v>
      </c>
      <c r="AN14" s="62">
        <v>4</v>
      </c>
      <c r="AO14" s="120">
        <f t="shared" si="10"/>
        <v>0</v>
      </c>
      <c r="AP14" s="62">
        <v>0</v>
      </c>
      <c r="AQ14" s="62">
        <v>3</v>
      </c>
      <c r="AR14" s="120">
        <f t="shared" si="11"/>
        <v>0</v>
      </c>
      <c r="AS14" s="62">
        <f t="shared" si="12"/>
        <v>0</v>
      </c>
      <c r="AT14" s="62"/>
      <c r="AU14" s="43" t="s">
        <v>750</v>
      </c>
      <c r="AV14" s="62">
        <v>0</v>
      </c>
      <c r="AW14" s="62">
        <v>1</v>
      </c>
      <c r="AX14" s="120">
        <f t="shared" si="13"/>
        <v>0</v>
      </c>
      <c r="AY14" s="62">
        <v>0</v>
      </c>
      <c r="AZ14" s="62">
        <v>1</v>
      </c>
      <c r="BA14" s="120">
        <f t="shared" si="14"/>
        <v>0</v>
      </c>
      <c r="BB14" s="62">
        <v>0</v>
      </c>
      <c r="BC14" s="62">
        <v>2</v>
      </c>
      <c r="BD14" s="120">
        <f t="shared" si="15"/>
        <v>0</v>
      </c>
      <c r="BE14" s="62">
        <f t="shared" si="16"/>
        <v>0</v>
      </c>
      <c r="BF14" s="43" t="s">
        <v>750</v>
      </c>
      <c r="BG14" s="62">
        <f t="shared" si="17"/>
        <v>6</v>
      </c>
      <c r="BH14" s="62">
        <f t="shared" si="18"/>
        <v>0</v>
      </c>
      <c r="BI14" s="62">
        <f t="shared" si="19"/>
        <v>0</v>
      </c>
      <c r="BJ14" s="62">
        <f t="shared" si="20"/>
        <v>0</v>
      </c>
      <c r="BK14" s="62">
        <f t="shared" si="21"/>
        <v>0</v>
      </c>
      <c r="BL14" s="34">
        <f t="shared" si="22"/>
        <v>6</v>
      </c>
      <c r="BM14" s="521">
        <f t="shared" si="23"/>
        <v>0.33333333333333331</v>
      </c>
      <c r="BN14" s="351"/>
    </row>
    <row r="15" spans="1:66" hidden="1">
      <c r="C15" s="43" t="s">
        <v>751</v>
      </c>
      <c r="D15" s="119" t="s">
        <v>752</v>
      </c>
      <c r="E15" s="43">
        <v>1</v>
      </c>
      <c r="F15" s="62">
        <v>6</v>
      </c>
      <c r="G15" s="123">
        <v>0</v>
      </c>
      <c r="H15" s="62">
        <v>8</v>
      </c>
      <c r="I15" s="62">
        <f t="shared" si="0"/>
        <v>6</v>
      </c>
      <c r="K15" s="43" t="s">
        <v>751</v>
      </c>
      <c r="L15" s="122">
        <v>0</v>
      </c>
      <c r="M15" s="62">
        <v>4</v>
      </c>
      <c r="N15" s="120">
        <f t="shared" si="1"/>
        <v>0</v>
      </c>
      <c r="O15" s="123">
        <v>0</v>
      </c>
      <c r="P15" s="62">
        <v>4</v>
      </c>
      <c r="Q15" s="120">
        <f t="shared" si="2"/>
        <v>0</v>
      </c>
      <c r="R15" s="123">
        <v>0</v>
      </c>
      <c r="S15" s="62">
        <v>4</v>
      </c>
      <c r="T15" s="120">
        <f t="shared" si="3"/>
        <v>0</v>
      </c>
      <c r="U15" s="62">
        <f t="shared" si="4"/>
        <v>0</v>
      </c>
      <c r="V15" s="62"/>
      <c r="W15" s="43" t="s">
        <v>751</v>
      </c>
      <c r="X15" s="123">
        <v>0</v>
      </c>
      <c r="Y15" s="62">
        <v>1</v>
      </c>
      <c r="Z15" s="120">
        <f t="shared" si="5"/>
        <v>0</v>
      </c>
      <c r="AA15" s="123">
        <v>0</v>
      </c>
      <c r="AB15" s="62">
        <v>1</v>
      </c>
      <c r="AC15" s="120">
        <f t="shared" si="6"/>
        <v>0</v>
      </c>
      <c r="AD15" s="123">
        <v>0</v>
      </c>
      <c r="AE15" s="62">
        <v>0</v>
      </c>
      <c r="AF15" s="120">
        <f t="shared" si="7"/>
        <v>0</v>
      </c>
      <c r="AG15" s="62">
        <f t="shared" si="8"/>
        <v>0</v>
      </c>
      <c r="AH15" s="62"/>
      <c r="AI15" s="43" t="s">
        <v>751</v>
      </c>
      <c r="AJ15" s="123">
        <v>0</v>
      </c>
      <c r="AK15" s="62">
        <v>3</v>
      </c>
      <c r="AL15" s="120">
        <f t="shared" si="9"/>
        <v>0</v>
      </c>
      <c r="AM15" s="123">
        <v>0</v>
      </c>
      <c r="AN15" s="62">
        <v>4</v>
      </c>
      <c r="AO15" s="120">
        <f t="shared" si="10"/>
        <v>0</v>
      </c>
      <c r="AP15" s="123">
        <v>0</v>
      </c>
      <c r="AQ15" s="62">
        <v>3</v>
      </c>
      <c r="AR15" s="120">
        <f t="shared" si="11"/>
        <v>0</v>
      </c>
      <c r="AS15" s="62">
        <f t="shared" si="12"/>
        <v>0</v>
      </c>
      <c r="AT15" s="62"/>
      <c r="AU15" s="43" t="s">
        <v>751</v>
      </c>
      <c r="AV15" s="123">
        <v>0</v>
      </c>
      <c r="AW15" s="62">
        <v>1</v>
      </c>
      <c r="AX15" s="120">
        <f t="shared" si="13"/>
        <v>0</v>
      </c>
      <c r="AY15" s="123">
        <v>0</v>
      </c>
      <c r="AZ15" s="62">
        <v>1</v>
      </c>
      <c r="BA15" s="120">
        <f t="shared" si="14"/>
        <v>0</v>
      </c>
      <c r="BB15" s="123">
        <v>0</v>
      </c>
      <c r="BC15" s="62">
        <v>2</v>
      </c>
      <c r="BD15" s="120">
        <f t="shared" si="15"/>
        <v>0</v>
      </c>
      <c r="BE15" s="62">
        <f t="shared" si="16"/>
        <v>0</v>
      </c>
      <c r="BF15" s="43" t="s">
        <v>751</v>
      </c>
      <c r="BG15" s="62">
        <f t="shared" si="17"/>
        <v>6</v>
      </c>
      <c r="BH15" s="62">
        <f t="shared" si="18"/>
        <v>0</v>
      </c>
      <c r="BI15" s="62">
        <f t="shared" si="19"/>
        <v>0</v>
      </c>
      <c r="BJ15" s="62">
        <f t="shared" si="20"/>
        <v>0</v>
      </c>
      <c r="BK15" s="62">
        <f t="shared" si="21"/>
        <v>0</v>
      </c>
      <c r="BL15" s="34">
        <f t="shared" si="22"/>
        <v>6</v>
      </c>
      <c r="BM15" s="521">
        <f t="shared" si="23"/>
        <v>0.33333333333333331</v>
      </c>
      <c r="BN15" s="351"/>
    </row>
    <row r="16" spans="1:66">
      <c r="C16" s="43" t="s">
        <v>156</v>
      </c>
      <c r="D16" s="119" t="s">
        <v>158</v>
      </c>
      <c r="E16" s="62">
        <v>2</v>
      </c>
      <c r="F16" s="62">
        <v>6</v>
      </c>
      <c r="G16" s="62">
        <v>2</v>
      </c>
      <c r="H16" s="62">
        <v>8</v>
      </c>
      <c r="I16" s="62">
        <f t="shared" si="0"/>
        <v>28</v>
      </c>
      <c r="K16" s="43" t="s">
        <v>156</v>
      </c>
      <c r="L16" s="46">
        <v>2</v>
      </c>
      <c r="M16" s="62">
        <v>4</v>
      </c>
      <c r="N16" s="120">
        <f t="shared" si="1"/>
        <v>8</v>
      </c>
      <c r="O16" s="62">
        <v>2</v>
      </c>
      <c r="P16" s="62">
        <v>4</v>
      </c>
      <c r="Q16" s="120">
        <f t="shared" si="2"/>
        <v>8</v>
      </c>
      <c r="R16" s="62">
        <v>2</v>
      </c>
      <c r="S16" s="62">
        <v>4</v>
      </c>
      <c r="T16" s="120">
        <f t="shared" si="3"/>
        <v>8</v>
      </c>
      <c r="U16" s="62">
        <f t="shared" si="4"/>
        <v>24</v>
      </c>
      <c r="V16" s="62"/>
      <c r="W16" s="43" t="s">
        <v>156</v>
      </c>
      <c r="X16" s="62">
        <v>2</v>
      </c>
      <c r="Y16" s="62">
        <v>1</v>
      </c>
      <c r="Z16" s="120">
        <f t="shared" si="5"/>
        <v>2</v>
      </c>
      <c r="AA16" s="62">
        <v>2</v>
      </c>
      <c r="AB16" s="62">
        <v>1</v>
      </c>
      <c r="AC16" s="120">
        <f t="shared" si="6"/>
        <v>2</v>
      </c>
      <c r="AD16" s="62">
        <v>2</v>
      </c>
      <c r="AE16" s="62">
        <v>0</v>
      </c>
      <c r="AF16" s="120">
        <f t="shared" si="7"/>
        <v>0</v>
      </c>
      <c r="AG16" s="62">
        <f t="shared" si="8"/>
        <v>4</v>
      </c>
      <c r="AH16" s="62"/>
      <c r="AI16" s="43" t="s">
        <v>156</v>
      </c>
      <c r="AJ16" s="62">
        <v>2</v>
      </c>
      <c r="AK16" s="62">
        <v>3</v>
      </c>
      <c r="AL16" s="120">
        <f t="shared" si="9"/>
        <v>6</v>
      </c>
      <c r="AM16" s="62">
        <v>2</v>
      </c>
      <c r="AN16" s="62">
        <v>4</v>
      </c>
      <c r="AO16" s="120">
        <f t="shared" si="10"/>
        <v>8</v>
      </c>
      <c r="AP16" s="62">
        <v>2</v>
      </c>
      <c r="AQ16" s="62">
        <v>3</v>
      </c>
      <c r="AR16" s="120">
        <f t="shared" si="11"/>
        <v>6</v>
      </c>
      <c r="AS16" s="62">
        <f t="shared" si="12"/>
        <v>20</v>
      </c>
      <c r="AT16" s="62"/>
      <c r="AU16" s="43" t="s">
        <v>156</v>
      </c>
      <c r="AV16" s="62">
        <v>2</v>
      </c>
      <c r="AW16" s="62">
        <v>1</v>
      </c>
      <c r="AX16" s="120">
        <f t="shared" si="13"/>
        <v>2</v>
      </c>
      <c r="AY16" s="62">
        <v>2</v>
      </c>
      <c r="AZ16" s="62">
        <v>1</v>
      </c>
      <c r="BA16" s="120">
        <f t="shared" si="14"/>
        <v>2</v>
      </c>
      <c r="BB16" s="62">
        <v>2</v>
      </c>
      <c r="BC16" s="62">
        <v>2</v>
      </c>
      <c r="BD16" s="120">
        <f t="shared" si="15"/>
        <v>4</v>
      </c>
      <c r="BE16" s="62">
        <f t="shared" si="16"/>
        <v>8</v>
      </c>
      <c r="BF16" s="43" t="s">
        <v>156</v>
      </c>
      <c r="BG16" s="62">
        <f t="shared" si="17"/>
        <v>12</v>
      </c>
      <c r="BH16" s="62">
        <f t="shared" si="18"/>
        <v>16</v>
      </c>
      <c r="BI16" s="62">
        <f t="shared" si="19"/>
        <v>18</v>
      </c>
      <c r="BJ16" s="62">
        <f t="shared" si="20"/>
        <v>20</v>
      </c>
      <c r="BK16" s="62">
        <f t="shared" si="21"/>
        <v>18</v>
      </c>
      <c r="BL16" s="34">
        <f t="shared" si="22"/>
        <v>84</v>
      </c>
      <c r="BM16" s="521">
        <f t="shared" si="23"/>
        <v>4.666666666666667</v>
      </c>
      <c r="BN16" s="351"/>
    </row>
    <row r="17" spans="3:66" hidden="1">
      <c r="C17" s="43" t="s">
        <v>753</v>
      </c>
      <c r="D17" s="119" t="s">
        <v>754</v>
      </c>
      <c r="E17" s="43">
        <v>3</v>
      </c>
      <c r="F17" s="62">
        <v>6</v>
      </c>
      <c r="G17" s="43">
        <v>3</v>
      </c>
      <c r="H17" s="62">
        <v>8</v>
      </c>
      <c r="I17" s="62">
        <f t="shared" si="0"/>
        <v>42</v>
      </c>
      <c r="K17" s="43" t="s">
        <v>753</v>
      </c>
      <c r="L17" s="46">
        <v>0</v>
      </c>
      <c r="M17" s="62">
        <v>4</v>
      </c>
      <c r="N17" s="120">
        <f t="shared" si="1"/>
        <v>0</v>
      </c>
      <c r="O17" s="62">
        <v>0</v>
      </c>
      <c r="P17" s="62">
        <v>4</v>
      </c>
      <c r="Q17" s="120">
        <f t="shared" si="2"/>
        <v>0</v>
      </c>
      <c r="R17" s="62">
        <v>0</v>
      </c>
      <c r="S17" s="62">
        <v>4</v>
      </c>
      <c r="T17" s="120">
        <f t="shared" si="3"/>
        <v>0</v>
      </c>
      <c r="U17" s="62">
        <f t="shared" si="4"/>
        <v>0</v>
      </c>
      <c r="V17" s="62"/>
      <c r="W17" s="43" t="s">
        <v>753</v>
      </c>
      <c r="X17" s="62">
        <v>0</v>
      </c>
      <c r="Y17" s="62">
        <v>1</v>
      </c>
      <c r="Z17" s="120">
        <f t="shared" si="5"/>
        <v>0</v>
      </c>
      <c r="AA17" s="62">
        <v>0</v>
      </c>
      <c r="AB17" s="62">
        <v>1</v>
      </c>
      <c r="AC17" s="120">
        <f t="shared" si="6"/>
        <v>0</v>
      </c>
      <c r="AD17" s="62">
        <v>0</v>
      </c>
      <c r="AE17" s="62">
        <v>0</v>
      </c>
      <c r="AF17" s="120">
        <f t="shared" si="7"/>
        <v>0</v>
      </c>
      <c r="AG17" s="62">
        <f t="shared" si="8"/>
        <v>0</v>
      </c>
      <c r="AH17" s="62"/>
      <c r="AI17" s="43" t="s">
        <v>753</v>
      </c>
      <c r="AJ17" s="62">
        <v>0</v>
      </c>
      <c r="AK17" s="62">
        <v>3</v>
      </c>
      <c r="AL17" s="120">
        <f t="shared" si="9"/>
        <v>0</v>
      </c>
      <c r="AM17" s="62">
        <v>0</v>
      </c>
      <c r="AN17" s="62">
        <v>4</v>
      </c>
      <c r="AO17" s="120">
        <f t="shared" si="10"/>
        <v>0</v>
      </c>
      <c r="AP17" s="62">
        <v>0</v>
      </c>
      <c r="AQ17" s="62">
        <v>3</v>
      </c>
      <c r="AR17" s="120">
        <f t="shared" si="11"/>
        <v>0</v>
      </c>
      <c r="AS17" s="62">
        <f t="shared" si="12"/>
        <v>0</v>
      </c>
      <c r="AT17" s="62"/>
      <c r="AU17" s="43" t="s">
        <v>753</v>
      </c>
      <c r="AV17" s="43">
        <v>6</v>
      </c>
      <c r="AW17" s="62">
        <v>1</v>
      </c>
      <c r="AX17" s="120">
        <f t="shared" si="13"/>
        <v>6</v>
      </c>
      <c r="AY17" s="43">
        <v>6</v>
      </c>
      <c r="AZ17" s="62">
        <v>1</v>
      </c>
      <c r="BA17" s="120">
        <f t="shared" si="14"/>
        <v>6</v>
      </c>
      <c r="BB17" s="43">
        <v>6</v>
      </c>
      <c r="BC17" s="62">
        <v>2</v>
      </c>
      <c r="BD17" s="120">
        <f t="shared" si="15"/>
        <v>12</v>
      </c>
      <c r="BE17" s="62">
        <f t="shared" si="16"/>
        <v>24</v>
      </c>
      <c r="BF17" s="43" t="s">
        <v>753</v>
      </c>
      <c r="BG17" s="62">
        <f t="shared" si="17"/>
        <v>18</v>
      </c>
      <c r="BH17" s="62">
        <f t="shared" si="18"/>
        <v>24</v>
      </c>
      <c r="BI17" s="62">
        <f t="shared" si="19"/>
        <v>6</v>
      </c>
      <c r="BJ17" s="62">
        <f t="shared" si="20"/>
        <v>6</v>
      </c>
      <c r="BK17" s="62">
        <f t="shared" si="21"/>
        <v>12</v>
      </c>
      <c r="BL17" s="34">
        <f t="shared" si="22"/>
        <v>66</v>
      </c>
      <c r="BM17" s="521">
        <f t="shared" si="23"/>
        <v>3.6666666666666665</v>
      </c>
      <c r="BN17" s="351"/>
    </row>
    <row r="18" spans="3:66" hidden="1">
      <c r="C18" s="43" t="s">
        <v>755</v>
      </c>
      <c r="D18" s="119" t="s">
        <v>173</v>
      </c>
      <c r="E18" s="123">
        <v>0</v>
      </c>
      <c r="F18" s="62">
        <v>6</v>
      </c>
      <c r="G18" s="62">
        <v>2</v>
      </c>
      <c r="H18" s="62">
        <v>8</v>
      </c>
      <c r="I18" s="62">
        <f t="shared" si="0"/>
        <v>16</v>
      </c>
      <c r="K18" s="43" t="s">
        <v>755</v>
      </c>
      <c r="L18" s="46">
        <v>0</v>
      </c>
      <c r="M18" s="62">
        <v>4</v>
      </c>
      <c r="N18" s="120">
        <f t="shared" si="1"/>
        <v>0</v>
      </c>
      <c r="O18" s="62">
        <v>0</v>
      </c>
      <c r="P18" s="62">
        <v>4</v>
      </c>
      <c r="Q18" s="120">
        <f t="shared" si="2"/>
        <v>0</v>
      </c>
      <c r="R18" s="62">
        <v>0</v>
      </c>
      <c r="S18" s="62">
        <v>4</v>
      </c>
      <c r="T18" s="120">
        <f t="shared" si="3"/>
        <v>0</v>
      </c>
      <c r="U18" s="62">
        <f t="shared" si="4"/>
        <v>0</v>
      </c>
      <c r="V18" s="62"/>
      <c r="W18" s="43" t="s">
        <v>755</v>
      </c>
      <c r="X18" s="62">
        <v>0</v>
      </c>
      <c r="Y18" s="62">
        <v>1</v>
      </c>
      <c r="Z18" s="120">
        <f t="shared" si="5"/>
        <v>0</v>
      </c>
      <c r="AA18" s="62">
        <v>0</v>
      </c>
      <c r="AB18" s="62">
        <v>1</v>
      </c>
      <c r="AC18" s="120">
        <f t="shared" si="6"/>
        <v>0</v>
      </c>
      <c r="AD18" s="62">
        <v>0</v>
      </c>
      <c r="AE18" s="62">
        <v>0</v>
      </c>
      <c r="AF18" s="120">
        <f t="shared" si="7"/>
        <v>0</v>
      </c>
      <c r="AG18" s="62">
        <f t="shared" si="8"/>
        <v>0</v>
      </c>
      <c r="AH18" s="62"/>
      <c r="AI18" s="43" t="s">
        <v>755</v>
      </c>
      <c r="AJ18" s="62">
        <v>0</v>
      </c>
      <c r="AK18" s="62">
        <v>3</v>
      </c>
      <c r="AL18" s="120">
        <f t="shared" si="9"/>
        <v>0</v>
      </c>
      <c r="AM18" s="62">
        <v>0</v>
      </c>
      <c r="AN18" s="62">
        <v>4</v>
      </c>
      <c r="AO18" s="120">
        <f t="shared" si="10"/>
        <v>0</v>
      </c>
      <c r="AP18" s="62">
        <v>0</v>
      </c>
      <c r="AQ18" s="62">
        <v>3</v>
      </c>
      <c r="AR18" s="120">
        <f t="shared" si="11"/>
        <v>0</v>
      </c>
      <c r="AS18" s="62">
        <f t="shared" si="12"/>
        <v>0</v>
      </c>
      <c r="AT18" s="62"/>
      <c r="AU18" s="43" t="s">
        <v>755</v>
      </c>
      <c r="AV18" s="62">
        <v>0</v>
      </c>
      <c r="AW18" s="62">
        <v>1</v>
      </c>
      <c r="AX18" s="120">
        <f t="shared" si="13"/>
        <v>0</v>
      </c>
      <c r="AY18" s="62">
        <v>0</v>
      </c>
      <c r="AZ18" s="62">
        <v>1</v>
      </c>
      <c r="BA18" s="120">
        <f t="shared" si="14"/>
        <v>0</v>
      </c>
      <c r="BB18" s="62">
        <v>0</v>
      </c>
      <c r="BC18" s="62">
        <v>2</v>
      </c>
      <c r="BD18" s="120">
        <f t="shared" si="15"/>
        <v>0</v>
      </c>
      <c r="BE18" s="62">
        <f t="shared" si="16"/>
        <v>0</v>
      </c>
      <c r="BF18" s="43" t="s">
        <v>755</v>
      </c>
      <c r="BG18" s="62">
        <f t="shared" si="17"/>
        <v>0</v>
      </c>
      <c r="BH18" s="62">
        <f t="shared" si="18"/>
        <v>16</v>
      </c>
      <c r="BI18" s="62">
        <f t="shared" si="19"/>
        <v>0</v>
      </c>
      <c r="BJ18" s="62">
        <f t="shared" si="20"/>
        <v>0</v>
      </c>
      <c r="BK18" s="62">
        <f t="shared" si="21"/>
        <v>0</v>
      </c>
      <c r="BL18" s="34">
        <f t="shared" si="22"/>
        <v>16</v>
      </c>
      <c r="BM18" s="521">
        <f t="shared" si="23"/>
        <v>0.88888888888888884</v>
      </c>
      <c r="BN18" s="351"/>
    </row>
    <row r="19" spans="3:66" hidden="1">
      <c r="C19" s="43" t="s">
        <v>756</v>
      </c>
      <c r="D19" s="119" t="s">
        <v>757</v>
      </c>
      <c r="E19" s="43">
        <v>2</v>
      </c>
      <c r="F19" s="62">
        <v>6</v>
      </c>
      <c r="G19" s="43">
        <v>2</v>
      </c>
      <c r="H19" s="62">
        <v>8</v>
      </c>
      <c r="I19" s="62">
        <f t="shared" si="0"/>
        <v>28</v>
      </c>
      <c r="K19" s="43" t="s">
        <v>756</v>
      </c>
      <c r="L19" s="46">
        <v>0</v>
      </c>
      <c r="M19" s="62">
        <v>4</v>
      </c>
      <c r="N19" s="120">
        <f t="shared" si="1"/>
        <v>0</v>
      </c>
      <c r="O19" s="62">
        <v>0</v>
      </c>
      <c r="P19" s="62">
        <v>4</v>
      </c>
      <c r="Q19" s="120">
        <f t="shared" si="2"/>
        <v>0</v>
      </c>
      <c r="R19" s="62">
        <v>0</v>
      </c>
      <c r="S19" s="62">
        <v>4</v>
      </c>
      <c r="T19" s="120">
        <f t="shared" si="3"/>
        <v>0</v>
      </c>
      <c r="U19" s="62">
        <f t="shared" si="4"/>
        <v>0</v>
      </c>
      <c r="V19" s="62"/>
      <c r="W19" s="43" t="s">
        <v>756</v>
      </c>
      <c r="X19" s="62">
        <v>0</v>
      </c>
      <c r="Y19" s="62">
        <v>1</v>
      </c>
      <c r="Z19" s="120">
        <f t="shared" si="5"/>
        <v>0</v>
      </c>
      <c r="AA19" s="62">
        <v>0</v>
      </c>
      <c r="AB19" s="62">
        <v>1</v>
      </c>
      <c r="AC19" s="120">
        <f t="shared" si="6"/>
        <v>0</v>
      </c>
      <c r="AD19" s="62">
        <v>0</v>
      </c>
      <c r="AE19" s="62">
        <v>0</v>
      </c>
      <c r="AF19" s="120">
        <f t="shared" si="7"/>
        <v>0</v>
      </c>
      <c r="AG19" s="62">
        <f t="shared" si="8"/>
        <v>0</v>
      </c>
      <c r="AH19" s="62"/>
      <c r="AI19" s="43" t="s">
        <v>756</v>
      </c>
      <c r="AJ19" s="62">
        <v>0</v>
      </c>
      <c r="AK19" s="62">
        <v>3</v>
      </c>
      <c r="AL19" s="120">
        <f t="shared" si="9"/>
        <v>0</v>
      </c>
      <c r="AM19" s="62">
        <v>0</v>
      </c>
      <c r="AN19" s="62">
        <v>4</v>
      </c>
      <c r="AO19" s="120">
        <f t="shared" si="10"/>
        <v>0</v>
      </c>
      <c r="AP19" s="62">
        <v>0</v>
      </c>
      <c r="AQ19" s="62">
        <v>3</v>
      </c>
      <c r="AR19" s="120">
        <f t="shared" si="11"/>
        <v>0</v>
      </c>
      <c r="AS19" s="62">
        <f t="shared" si="12"/>
        <v>0</v>
      </c>
      <c r="AT19" s="62"/>
      <c r="AU19" s="43" t="s">
        <v>756</v>
      </c>
      <c r="AV19" s="62">
        <v>0</v>
      </c>
      <c r="AW19" s="62">
        <v>1</v>
      </c>
      <c r="AX19" s="120">
        <f t="shared" si="13"/>
        <v>0</v>
      </c>
      <c r="AY19" s="62">
        <v>0</v>
      </c>
      <c r="AZ19" s="62">
        <v>1</v>
      </c>
      <c r="BA19" s="120">
        <f t="shared" si="14"/>
        <v>0</v>
      </c>
      <c r="BB19" s="62">
        <v>0</v>
      </c>
      <c r="BC19" s="62">
        <v>2</v>
      </c>
      <c r="BD19" s="120">
        <f t="shared" si="15"/>
        <v>0</v>
      </c>
      <c r="BE19" s="62">
        <f t="shared" si="16"/>
        <v>0</v>
      </c>
      <c r="BF19" s="43" t="s">
        <v>756</v>
      </c>
      <c r="BG19" s="62">
        <f t="shared" si="17"/>
        <v>12</v>
      </c>
      <c r="BH19" s="62">
        <f t="shared" si="18"/>
        <v>16</v>
      </c>
      <c r="BI19" s="62">
        <f t="shared" si="19"/>
        <v>0</v>
      </c>
      <c r="BJ19" s="62">
        <f t="shared" si="20"/>
        <v>0</v>
      </c>
      <c r="BK19" s="62">
        <f t="shared" si="21"/>
        <v>0</v>
      </c>
      <c r="BL19" s="34">
        <f t="shared" si="22"/>
        <v>28</v>
      </c>
      <c r="BM19" s="521">
        <f t="shared" si="23"/>
        <v>1.5555555555555556</v>
      </c>
      <c r="BN19" s="351"/>
    </row>
    <row r="20" spans="3:66">
      <c r="C20" s="43" t="s">
        <v>79</v>
      </c>
      <c r="D20" s="119" t="s">
        <v>758</v>
      </c>
      <c r="E20" s="43">
        <v>5</v>
      </c>
      <c r="F20" s="62">
        <v>6</v>
      </c>
      <c r="G20" s="43">
        <v>5</v>
      </c>
      <c r="H20" s="62">
        <v>8</v>
      </c>
      <c r="I20" s="62">
        <f t="shared" si="0"/>
        <v>70</v>
      </c>
      <c r="K20" s="43" t="s">
        <v>79</v>
      </c>
      <c r="L20" s="46">
        <v>0</v>
      </c>
      <c r="M20" s="62">
        <v>4</v>
      </c>
      <c r="N20" s="120">
        <f t="shared" si="1"/>
        <v>0</v>
      </c>
      <c r="O20" s="62">
        <v>2</v>
      </c>
      <c r="P20" s="62">
        <v>4</v>
      </c>
      <c r="Q20" s="120">
        <f t="shared" si="2"/>
        <v>8</v>
      </c>
      <c r="R20" s="62">
        <v>2</v>
      </c>
      <c r="S20" s="62">
        <v>4</v>
      </c>
      <c r="T20" s="120">
        <f t="shared" si="3"/>
        <v>8</v>
      </c>
      <c r="U20" s="62">
        <f t="shared" si="4"/>
        <v>16</v>
      </c>
      <c r="V20" s="62"/>
      <c r="W20" s="43" t="s">
        <v>79</v>
      </c>
      <c r="X20" s="123">
        <v>0</v>
      </c>
      <c r="Y20" s="62">
        <v>1</v>
      </c>
      <c r="Z20" s="120">
        <f t="shared" si="5"/>
        <v>0</v>
      </c>
      <c r="AA20" s="123">
        <v>0</v>
      </c>
      <c r="AB20" s="62">
        <v>1</v>
      </c>
      <c r="AC20" s="120">
        <f t="shared" si="6"/>
        <v>0</v>
      </c>
      <c r="AD20" s="123">
        <v>0</v>
      </c>
      <c r="AE20" s="62">
        <v>0</v>
      </c>
      <c r="AF20" s="120">
        <f t="shared" si="7"/>
        <v>0</v>
      </c>
      <c r="AG20" s="62">
        <f t="shared" si="8"/>
        <v>0</v>
      </c>
      <c r="AH20" s="62"/>
      <c r="AI20" s="43" t="s">
        <v>79</v>
      </c>
      <c r="AJ20" s="43">
        <v>7</v>
      </c>
      <c r="AK20" s="62">
        <v>3</v>
      </c>
      <c r="AL20" s="120">
        <f t="shared" si="9"/>
        <v>21</v>
      </c>
      <c r="AM20" s="43">
        <v>6</v>
      </c>
      <c r="AN20" s="62">
        <v>4</v>
      </c>
      <c r="AO20" s="120">
        <f t="shared" si="10"/>
        <v>24</v>
      </c>
      <c r="AP20" s="43">
        <v>6</v>
      </c>
      <c r="AQ20" s="62">
        <v>3</v>
      </c>
      <c r="AR20" s="120">
        <f t="shared" si="11"/>
        <v>18</v>
      </c>
      <c r="AS20" s="62">
        <f t="shared" si="12"/>
        <v>63</v>
      </c>
      <c r="AT20" s="62"/>
      <c r="AU20" s="125" t="s">
        <v>79</v>
      </c>
      <c r="AV20" s="123">
        <v>0</v>
      </c>
      <c r="AW20" s="62">
        <v>1</v>
      </c>
      <c r="AX20" s="120">
        <f t="shared" si="13"/>
        <v>0</v>
      </c>
      <c r="AY20" s="123">
        <v>0</v>
      </c>
      <c r="AZ20" s="62">
        <v>1</v>
      </c>
      <c r="BA20" s="120">
        <f t="shared" si="14"/>
        <v>0</v>
      </c>
      <c r="BB20" s="123">
        <v>0</v>
      </c>
      <c r="BC20" s="62">
        <v>2</v>
      </c>
      <c r="BD20" s="120">
        <f t="shared" si="15"/>
        <v>0</v>
      </c>
      <c r="BE20" s="62"/>
      <c r="BF20" s="125" t="s">
        <v>79</v>
      </c>
      <c r="BG20" s="62">
        <f t="shared" si="17"/>
        <v>30</v>
      </c>
      <c r="BH20" s="62">
        <f t="shared" si="18"/>
        <v>40</v>
      </c>
      <c r="BI20" s="62">
        <f t="shared" si="19"/>
        <v>21</v>
      </c>
      <c r="BJ20" s="62">
        <f t="shared" si="20"/>
        <v>32</v>
      </c>
      <c r="BK20" s="62">
        <f t="shared" si="21"/>
        <v>26</v>
      </c>
      <c r="BL20" s="34">
        <f>I20+U20+AG20+AS20+BE25</f>
        <v>157</v>
      </c>
      <c r="BM20" s="521">
        <f t="shared" si="23"/>
        <v>8.7222222222222214</v>
      </c>
      <c r="BN20" s="351"/>
    </row>
    <row r="21" spans="3:66" ht="15.75" hidden="1" customHeight="1">
      <c r="C21" s="43" t="s">
        <v>759</v>
      </c>
      <c r="D21" s="119" t="s">
        <v>220</v>
      </c>
      <c r="E21" s="43">
        <v>1</v>
      </c>
      <c r="F21" s="62">
        <v>6</v>
      </c>
      <c r="G21" s="43">
        <v>1</v>
      </c>
      <c r="H21" s="62">
        <v>8</v>
      </c>
      <c r="I21" s="62">
        <f t="shared" si="0"/>
        <v>14</v>
      </c>
      <c r="K21" s="43" t="s">
        <v>759</v>
      </c>
      <c r="L21" s="122">
        <v>0</v>
      </c>
      <c r="M21" s="62">
        <v>4</v>
      </c>
      <c r="N21" s="120">
        <f t="shared" si="1"/>
        <v>0</v>
      </c>
      <c r="O21" s="123">
        <v>0</v>
      </c>
      <c r="P21" s="62">
        <v>4</v>
      </c>
      <c r="Q21" s="120">
        <f t="shared" si="2"/>
        <v>0</v>
      </c>
      <c r="R21" s="123">
        <v>0</v>
      </c>
      <c r="S21" s="62">
        <v>4</v>
      </c>
      <c r="T21" s="120">
        <f t="shared" si="3"/>
        <v>0</v>
      </c>
      <c r="U21" s="62">
        <f t="shared" si="4"/>
        <v>0</v>
      </c>
      <c r="V21" s="62"/>
      <c r="W21" s="43" t="s">
        <v>759</v>
      </c>
      <c r="X21" s="123">
        <v>0</v>
      </c>
      <c r="Y21" s="62">
        <v>1</v>
      </c>
      <c r="Z21" s="120">
        <f t="shared" si="5"/>
        <v>0</v>
      </c>
      <c r="AA21" s="123">
        <v>0</v>
      </c>
      <c r="AB21" s="62">
        <v>1</v>
      </c>
      <c r="AC21" s="120">
        <f t="shared" si="6"/>
        <v>0</v>
      </c>
      <c r="AD21" s="123">
        <v>0</v>
      </c>
      <c r="AE21" s="62">
        <v>0</v>
      </c>
      <c r="AF21" s="120">
        <f t="shared" si="7"/>
        <v>0</v>
      </c>
      <c r="AG21" s="62">
        <f t="shared" si="8"/>
        <v>0</v>
      </c>
      <c r="AH21" s="62"/>
      <c r="AI21" s="43" t="s">
        <v>759</v>
      </c>
      <c r="AJ21" s="123">
        <v>0</v>
      </c>
      <c r="AK21" s="62">
        <v>3</v>
      </c>
      <c r="AL21" s="120">
        <f t="shared" si="9"/>
        <v>0</v>
      </c>
      <c r="AM21" s="123">
        <v>0</v>
      </c>
      <c r="AN21" s="62">
        <v>4</v>
      </c>
      <c r="AO21" s="120">
        <f t="shared" si="10"/>
        <v>0</v>
      </c>
      <c r="AP21" s="123">
        <v>0</v>
      </c>
      <c r="AQ21" s="62">
        <v>3</v>
      </c>
      <c r="AR21" s="120">
        <f t="shared" si="11"/>
        <v>0</v>
      </c>
      <c r="AS21" s="62">
        <f t="shared" si="12"/>
        <v>0</v>
      </c>
      <c r="AT21" s="62"/>
      <c r="AU21" s="43" t="s">
        <v>759</v>
      </c>
      <c r="AV21" s="123">
        <v>0</v>
      </c>
      <c r="AW21" s="62">
        <v>1</v>
      </c>
      <c r="AX21" s="120">
        <f t="shared" si="13"/>
        <v>0</v>
      </c>
      <c r="AY21" s="123">
        <v>0</v>
      </c>
      <c r="AZ21" s="62">
        <v>1</v>
      </c>
      <c r="BA21" s="120">
        <f t="shared" si="14"/>
        <v>0</v>
      </c>
      <c r="BB21" s="123">
        <v>0</v>
      </c>
      <c r="BC21" s="62">
        <v>2</v>
      </c>
      <c r="BD21" s="120">
        <f t="shared" si="15"/>
        <v>0</v>
      </c>
      <c r="BE21" s="62">
        <f t="shared" ref="BE21:BE25" si="24">AV21*AW21+AY21*AZ21+BB21*BC21</f>
        <v>0</v>
      </c>
      <c r="BF21" s="43" t="s">
        <v>759</v>
      </c>
      <c r="BG21" s="62">
        <f t="shared" si="17"/>
        <v>6</v>
      </c>
      <c r="BH21" s="62">
        <f t="shared" si="18"/>
        <v>8</v>
      </c>
      <c r="BI21" s="62">
        <f t="shared" si="19"/>
        <v>0</v>
      </c>
      <c r="BJ21" s="62">
        <f t="shared" si="20"/>
        <v>0</v>
      </c>
      <c r="BK21" s="62">
        <f t="shared" si="21"/>
        <v>0</v>
      </c>
      <c r="BL21" s="34">
        <f t="shared" ref="BL21:BL25" si="25">I21+U21+AG21+AS21+BE21</f>
        <v>14</v>
      </c>
      <c r="BM21" s="521">
        <f t="shared" si="23"/>
        <v>0.77777777777777779</v>
      </c>
      <c r="BN21" s="351"/>
    </row>
    <row r="22" spans="3:66" ht="15.75" customHeight="1">
      <c r="C22" s="43" t="s">
        <v>75</v>
      </c>
      <c r="D22" s="119" t="s">
        <v>80</v>
      </c>
      <c r="E22" s="43">
        <v>5</v>
      </c>
      <c r="F22" s="62">
        <v>6</v>
      </c>
      <c r="G22" s="43">
        <v>5</v>
      </c>
      <c r="H22" s="62">
        <v>8</v>
      </c>
      <c r="I22" s="62">
        <f t="shared" si="0"/>
        <v>70</v>
      </c>
      <c r="K22" s="43" t="s">
        <v>75</v>
      </c>
      <c r="L22" s="124">
        <v>7</v>
      </c>
      <c r="M22" s="62">
        <v>4</v>
      </c>
      <c r="N22" s="120">
        <f t="shared" si="1"/>
        <v>28</v>
      </c>
      <c r="O22" s="43">
        <v>6</v>
      </c>
      <c r="P22" s="62">
        <v>4</v>
      </c>
      <c r="Q22" s="120">
        <f t="shared" si="2"/>
        <v>24</v>
      </c>
      <c r="R22" s="43">
        <v>6</v>
      </c>
      <c r="S22" s="62">
        <v>4</v>
      </c>
      <c r="T22" s="120">
        <f t="shared" si="3"/>
        <v>24</v>
      </c>
      <c r="U22" s="62">
        <f t="shared" si="4"/>
        <v>76</v>
      </c>
      <c r="V22" s="62"/>
      <c r="W22" s="43" t="s">
        <v>735</v>
      </c>
      <c r="X22" s="43">
        <v>7</v>
      </c>
      <c r="Y22" s="62">
        <v>1</v>
      </c>
      <c r="Z22" s="120">
        <f t="shared" si="5"/>
        <v>7</v>
      </c>
      <c r="AA22" s="43">
        <v>6</v>
      </c>
      <c r="AB22" s="62">
        <v>1</v>
      </c>
      <c r="AC22" s="120">
        <f t="shared" si="6"/>
        <v>6</v>
      </c>
      <c r="AD22" s="43">
        <v>6</v>
      </c>
      <c r="AE22" s="62">
        <v>1</v>
      </c>
      <c r="AF22" s="120">
        <f t="shared" si="7"/>
        <v>6</v>
      </c>
      <c r="AG22" s="62">
        <f t="shared" si="8"/>
        <v>19</v>
      </c>
      <c r="AH22" s="62"/>
      <c r="AI22" s="43" t="s">
        <v>75</v>
      </c>
      <c r="AJ22" s="123">
        <v>0</v>
      </c>
      <c r="AK22" s="62">
        <v>3</v>
      </c>
      <c r="AL22" s="120">
        <f t="shared" si="9"/>
        <v>0</v>
      </c>
      <c r="AM22" s="62">
        <v>2</v>
      </c>
      <c r="AN22" s="62">
        <v>4</v>
      </c>
      <c r="AO22" s="120">
        <f t="shared" si="10"/>
        <v>8</v>
      </c>
      <c r="AP22" s="62">
        <v>2</v>
      </c>
      <c r="AQ22" s="62">
        <v>3</v>
      </c>
      <c r="AR22" s="120">
        <f t="shared" si="11"/>
        <v>6</v>
      </c>
      <c r="AS22" s="62">
        <f t="shared" si="12"/>
        <v>14</v>
      </c>
      <c r="AT22" s="62"/>
      <c r="AU22" s="43" t="s">
        <v>75</v>
      </c>
      <c r="AV22" s="62">
        <v>0</v>
      </c>
      <c r="AW22" s="62">
        <v>1</v>
      </c>
      <c r="AX22" s="120">
        <f t="shared" si="13"/>
        <v>0</v>
      </c>
      <c r="AY22" s="62">
        <v>0</v>
      </c>
      <c r="AZ22" s="62">
        <v>1</v>
      </c>
      <c r="BA22" s="120">
        <f t="shared" si="14"/>
        <v>0</v>
      </c>
      <c r="BB22" s="62">
        <v>0</v>
      </c>
      <c r="BC22" s="62">
        <v>2</v>
      </c>
      <c r="BD22" s="120">
        <f t="shared" si="15"/>
        <v>0</v>
      </c>
      <c r="BE22" s="62">
        <f t="shared" si="24"/>
        <v>0</v>
      </c>
      <c r="BF22" s="43" t="s">
        <v>75</v>
      </c>
      <c r="BG22" s="62">
        <f t="shared" si="17"/>
        <v>30</v>
      </c>
      <c r="BH22" s="62">
        <f t="shared" si="18"/>
        <v>40</v>
      </c>
      <c r="BI22" s="62">
        <f t="shared" si="19"/>
        <v>35</v>
      </c>
      <c r="BJ22" s="62">
        <f t="shared" si="20"/>
        <v>38</v>
      </c>
      <c r="BK22" s="62">
        <f t="shared" si="21"/>
        <v>36</v>
      </c>
      <c r="BL22" s="34">
        <f t="shared" si="25"/>
        <v>179</v>
      </c>
      <c r="BM22" s="521">
        <f t="shared" si="23"/>
        <v>9.9444444444444446</v>
      </c>
      <c r="BN22" s="351"/>
    </row>
    <row r="23" spans="3:66" ht="15.75" hidden="1" customHeight="1">
      <c r="C23" s="43" t="s">
        <v>760</v>
      </c>
      <c r="D23" s="119" t="s">
        <v>192</v>
      </c>
      <c r="E23" s="43">
        <v>1</v>
      </c>
      <c r="F23" s="62">
        <v>6</v>
      </c>
      <c r="G23" s="43">
        <v>1</v>
      </c>
      <c r="H23" s="62">
        <v>8</v>
      </c>
      <c r="I23" s="62">
        <f t="shared" si="0"/>
        <v>14</v>
      </c>
      <c r="K23" s="43" t="s">
        <v>760</v>
      </c>
      <c r="L23" s="122">
        <v>0</v>
      </c>
      <c r="M23" s="62">
        <v>4</v>
      </c>
      <c r="N23" s="120">
        <f t="shared" si="1"/>
        <v>0</v>
      </c>
      <c r="O23" s="123">
        <v>0</v>
      </c>
      <c r="P23" s="62">
        <v>4</v>
      </c>
      <c r="Q23" s="120">
        <f t="shared" si="2"/>
        <v>0</v>
      </c>
      <c r="R23" s="123">
        <v>0</v>
      </c>
      <c r="S23" s="62">
        <v>4</v>
      </c>
      <c r="T23" s="120">
        <f t="shared" si="3"/>
        <v>0</v>
      </c>
      <c r="U23" s="62">
        <f t="shared" si="4"/>
        <v>0</v>
      </c>
      <c r="V23" s="62"/>
      <c r="W23" s="43" t="s">
        <v>760</v>
      </c>
      <c r="X23" s="123">
        <v>0</v>
      </c>
      <c r="Y23" s="62">
        <v>1</v>
      </c>
      <c r="Z23" s="120">
        <f t="shared" si="5"/>
        <v>0</v>
      </c>
      <c r="AA23" s="123">
        <v>0</v>
      </c>
      <c r="AB23" s="62">
        <v>1</v>
      </c>
      <c r="AC23" s="120">
        <f t="shared" si="6"/>
        <v>0</v>
      </c>
      <c r="AD23" s="62">
        <v>0</v>
      </c>
      <c r="AE23" s="62">
        <v>1</v>
      </c>
      <c r="AF23" s="120">
        <f t="shared" si="7"/>
        <v>0</v>
      </c>
      <c r="AG23" s="62">
        <f t="shared" si="8"/>
        <v>0</v>
      </c>
      <c r="AH23" s="62"/>
      <c r="AI23" s="43" t="s">
        <v>760</v>
      </c>
      <c r="AJ23" s="123">
        <v>0</v>
      </c>
      <c r="AK23" s="62">
        <v>3</v>
      </c>
      <c r="AL23" s="120">
        <f t="shared" si="9"/>
        <v>0</v>
      </c>
      <c r="AM23" s="123">
        <v>0</v>
      </c>
      <c r="AN23" s="62">
        <v>4</v>
      </c>
      <c r="AO23" s="120">
        <f t="shared" si="10"/>
        <v>0</v>
      </c>
      <c r="AP23" s="123">
        <v>0</v>
      </c>
      <c r="AQ23" s="62">
        <v>3</v>
      </c>
      <c r="AR23" s="120">
        <f t="shared" si="11"/>
        <v>0</v>
      </c>
      <c r="AS23" s="62">
        <f t="shared" si="12"/>
        <v>0</v>
      </c>
      <c r="AT23" s="62"/>
      <c r="AU23" s="43" t="s">
        <v>566</v>
      </c>
      <c r="AV23" s="43">
        <v>2</v>
      </c>
      <c r="AW23" s="62">
        <v>1</v>
      </c>
      <c r="AX23" s="120">
        <f t="shared" si="13"/>
        <v>2</v>
      </c>
      <c r="AY23" s="43">
        <v>2</v>
      </c>
      <c r="AZ23" s="62">
        <v>1</v>
      </c>
      <c r="BA23" s="120">
        <f t="shared" si="14"/>
        <v>2</v>
      </c>
      <c r="BB23" s="62">
        <v>2</v>
      </c>
      <c r="BC23" s="62">
        <v>2</v>
      </c>
      <c r="BD23" s="120">
        <f t="shared" si="15"/>
        <v>4</v>
      </c>
      <c r="BE23" s="62">
        <f t="shared" si="24"/>
        <v>8</v>
      </c>
      <c r="BF23" s="43" t="s">
        <v>566</v>
      </c>
      <c r="BG23" s="62">
        <f t="shared" si="17"/>
        <v>6</v>
      </c>
      <c r="BH23" s="62">
        <f t="shared" si="18"/>
        <v>8</v>
      </c>
      <c r="BI23" s="62">
        <f t="shared" si="19"/>
        <v>2</v>
      </c>
      <c r="BJ23" s="62">
        <f t="shared" si="20"/>
        <v>2</v>
      </c>
      <c r="BK23" s="62">
        <f t="shared" si="21"/>
        <v>4</v>
      </c>
      <c r="BL23" s="34">
        <f t="shared" si="25"/>
        <v>22</v>
      </c>
      <c r="BM23" s="521">
        <f t="shared" si="23"/>
        <v>1.2222222222222223</v>
      </c>
      <c r="BN23" s="351"/>
    </row>
    <row r="24" spans="3:66" ht="15.75" hidden="1" customHeight="1">
      <c r="C24" s="43" t="s">
        <v>761</v>
      </c>
      <c r="D24" s="119" t="s">
        <v>226</v>
      </c>
      <c r="E24" s="43">
        <v>1</v>
      </c>
      <c r="F24" s="62">
        <v>6</v>
      </c>
      <c r="G24" s="43">
        <v>1</v>
      </c>
      <c r="H24" s="62">
        <v>8</v>
      </c>
      <c r="I24" s="62">
        <f t="shared" si="0"/>
        <v>14</v>
      </c>
      <c r="K24" s="43" t="s">
        <v>761</v>
      </c>
      <c r="L24" s="122">
        <v>0</v>
      </c>
      <c r="M24" s="62">
        <v>4</v>
      </c>
      <c r="N24" s="120">
        <f t="shared" si="1"/>
        <v>0</v>
      </c>
      <c r="O24" s="123">
        <v>0</v>
      </c>
      <c r="P24" s="62">
        <v>4</v>
      </c>
      <c r="Q24" s="120">
        <f t="shared" si="2"/>
        <v>0</v>
      </c>
      <c r="R24" s="123">
        <v>0</v>
      </c>
      <c r="S24" s="62">
        <v>4</v>
      </c>
      <c r="T24" s="120">
        <f t="shared" si="3"/>
        <v>0</v>
      </c>
      <c r="U24" s="62">
        <f t="shared" si="4"/>
        <v>0</v>
      </c>
      <c r="V24" s="62"/>
      <c r="W24" s="43" t="s">
        <v>761</v>
      </c>
      <c r="X24" s="123">
        <v>0</v>
      </c>
      <c r="Y24" s="62">
        <v>1</v>
      </c>
      <c r="Z24" s="120">
        <f t="shared" si="5"/>
        <v>0</v>
      </c>
      <c r="AA24" s="123">
        <v>0</v>
      </c>
      <c r="AB24" s="62">
        <v>1</v>
      </c>
      <c r="AC24" s="120">
        <f t="shared" si="6"/>
        <v>0</v>
      </c>
      <c r="AD24" s="62">
        <v>0</v>
      </c>
      <c r="AE24" s="62">
        <v>0</v>
      </c>
      <c r="AF24" s="120">
        <f t="shared" si="7"/>
        <v>0</v>
      </c>
      <c r="AG24" s="62">
        <f t="shared" si="8"/>
        <v>0</v>
      </c>
      <c r="AH24" s="62"/>
      <c r="AI24" s="43" t="s">
        <v>761</v>
      </c>
      <c r="AJ24" s="123">
        <v>0</v>
      </c>
      <c r="AK24" s="62">
        <v>3</v>
      </c>
      <c r="AL24" s="120">
        <f t="shared" si="9"/>
        <v>0</v>
      </c>
      <c r="AM24" s="123">
        <v>0</v>
      </c>
      <c r="AN24" s="62">
        <v>4</v>
      </c>
      <c r="AO24" s="120">
        <f t="shared" si="10"/>
        <v>0</v>
      </c>
      <c r="AP24" s="123">
        <v>0</v>
      </c>
      <c r="AQ24" s="62">
        <v>3</v>
      </c>
      <c r="AR24" s="120">
        <f t="shared" si="11"/>
        <v>0</v>
      </c>
      <c r="AS24" s="62">
        <f t="shared" si="12"/>
        <v>0</v>
      </c>
      <c r="AT24" s="62"/>
      <c r="AU24" s="43" t="s">
        <v>761</v>
      </c>
      <c r="AV24" s="123">
        <v>0</v>
      </c>
      <c r="AW24" s="62">
        <v>1</v>
      </c>
      <c r="AX24" s="120">
        <f t="shared" si="13"/>
        <v>0</v>
      </c>
      <c r="AY24" s="123">
        <v>0</v>
      </c>
      <c r="AZ24" s="62">
        <v>1</v>
      </c>
      <c r="BA24" s="120">
        <f t="shared" si="14"/>
        <v>0</v>
      </c>
      <c r="BB24" s="123">
        <v>0</v>
      </c>
      <c r="BC24" s="62">
        <v>2</v>
      </c>
      <c r="BD24" s="120">
        <f t="shared" si="15"/>
        <v>0</v>
      </c>
      <c r="BE24" s="62">
        <f t="shared" si="24"/>
        <v>0</v>
      </c>
      <c r="BF24" s="43" t="s">
        <v>761</v>
      </c>
      <c r="BG24" s="62">
        <f t="shared" si="17"/>
        <v>6</v>
      </c>
      <c r="BH24" s="62">
        <f t="shared" si="18"/>
        <v>8</v>
      </c>
      <c r="BI24" s="62">
        <f t="shared" si="19"/>
        <v>0</v>
      </c>
      <c r="BJ24" s="62">
        <f t="shared" si="20"/>
        <v>0</v>
      </c>
      <c r="BK24" s="62">
        <f t="shared" si="21"/>
        <v>0</v>
      </c>
      <c r="BL24" s="34">
        <f t="shared" si="25"/>
        <v>14</v>
      </c>
      <c r="BM24" s="521">
        <f t="shared" si="23"/>
        <v>0.77777777777777779</v>
      </c>
      <c r="BN24" s="351"/>
    </row>
    <row r="25" spans="3:66" ht="15.75" hidden="1" customHeight="1">
      <c r="C25" s="43"/>
      <c r="D25" s="119"/>
      <c r="E25" s="43"/>
      <c r="F25" s="62"/>
      <c r="G25" s="43"/>
      <c r="H25" s="62"/>
      <c r="I25" s="62"/>
      <c r="K25" s="43"/>
      <c r="L25" s="122"/>
      <c r="M25" s="62"/>
      <c r="N25" s="120">
        <f t="shared" si="1"/>
        <v>0</v>
      </c>
      <c r="O25" s="123"/>
      <c r="P25" s="62"/>
      <c r="Q25" s="120">
        <f t="shared" si="2"/>
        <v>0</v>
      </c>
      <c r="R25" s="123"/>
      <c r="S25" s="62"/>
      <c r="T25" s="120">
        <f t="shared" si="3"/>
        <v>0</v>
      </c>
      <c r="U25" s="62"/>
      <c r="V25" s="62"/>
      <c r="W25" s="43" t="s">
        <v>762</v>
      </c>
      <c r="X25" s="62">
        <v>0</v>
      </c>
      <c r="Y25" s="62">
        <v>1</v>
      </c>
      <c r="Z25" s="120">
        <f t="shared" si="5"/>
        <v>0</v>
      </c>
      <c r="AA25" s="62">
        <v>2</v>
      </c>
      <c r="AB25" s="62"/>
      <c r="AC25" s="120">
        <f t="shared" si="6"/>
        <v>0</v>
      </c>
      <c r="AD25" s="43">
        <v>2</v>
      </c>
      <c r="AE25" s="62"/>
      <c r="AF25" s="120">
        <f t="shared" si="7"/>
        <v>0</v>
      </c>
      <c r="AG25" s="62"/>
      <c r="AH25" s="62"/>
      <c r="AI25" s="43"/>
      <c r="AJ25" s="123"/>
      <c r="AK25" s="62"/>
      <c r="AL25" s="120">
        <f t="shared" si="9"/>
        <v>0</v>
      </c>
      <c r="AM25" s="123"/>
      <c r="AN25" s="62"/>
      <c r="AO25" s="120">
        <f t="shared" si="10"/>
        <v>0</v>
      </c>
      <c r="AP25" s="123"/>
      <c r="AQ25" s="62"/>
      <c r="AR25" s="120">
        <f t="shared" si="11"/>
        <v>0</v>
      </c>
      <c r="AS25" s="62"/>
      <c r="AT25" s="62"/>
      <c r="AU25" s="43" t="s">
        <v>762</v>
      </c>
      <c r="AV25" s="62">
        <v>2</v>
      </c>
      <c r="AW25" s="62">
        <v>1</v>
      </c>
      <c r="AX25" s="120">
        <f t="shared" si="13"/>
        <v>2</v>
      </c>
      <c r="AY25" s="62">
        <v>2</v>
      </c>
      <c r="AZ25" s="62">
        <v>1</v>
      </c>
      <c r="BA25" s="120">
        <f t="shared" si="14"/>
        <v>2</v>
      </c>
      <c r="BB25" s="43">
        <v>2</v>
      </c>
      <c r="BC25" s="62">
        <v>2</v>
      </c>
      <c r="BD25" s="120">
        <f t="shared" si="15"/>
        <v>4</v>
      </c>
      <c r="BE25" s="62">
        <f t="shared" si="24"/>
        <v>8</v>
      </c>
      <c r="BF25" s="43" t="s">
        <v>762</v>
      </c>
      <c r="BG25" s="62">
        <f t="shared" si="17"/>
        <v>0</v>
      </c>
      <c r="BH25" s="62">
        <f t="shared" si="18"/>
        <v>0</v>
      </c>
      <c r="BI25" s="62">
        <f t="shared" si="19"/>
        <v>2</v>
      </c>
      <c r="BJ25" s="62">
        <f t="shared" si="20"/>
        <v>2</v>
      </c>
      <c r="BK25" s="62">
        <f t="shared" si="21"/>
        <v>4</v>
      </c>
      <c r="BL25" s="34">
        <f t="shared" si="25"/>
        <v>8</v>
      </c>
      <c r="BM25" s="521">
        <f t="shared" si="23"/>
        <v>0.44444444444444442</v>
      </c>
      <c r="BN25" s="351"/>
    </row>
    <row r="26" spans="3:66" ht="15.75" hidden="1" customHeight="1">
      <c r="C26" s="43"/>
      <c r="D26" s="119"/>
      <c r="E26" s="43"/>
      <c r="F26" s="62"/>
      <c r="G26" s="43"/>
      <c r="H26" s="62"/>
      <c r="I26" s="62"/>
      <c r="K26" s="43"/>
      <c r="L26" s="122"/>
      <c r="M26" s="62"/>
      <c r="N26" s="120">
        <f t="shared" si="1"/>
        <v>0</v>
      </c>
      <c r="O26" s="123"/>
      <c r="P26" s="62"/>
      <c r="Q26" s="120">
        <f t="shared" si="2"/>
        <v>0</v>
      </c>
      <c r="R26" s="123"/>
      <c r="S26" s="62"/>
      <c r="T26" s="120">
        <f t="shared" si="3"/>
        <v>0</v>
      </c>
      <c r="U26" s="62"/>
      <c r="V26" s="62"/>
      <c r="W26" s="43"/>
      <c r="X26" s="123"/>
      <c r="Y26" s="62"/>
      <c r="Z26" s="120">
        <f t="shared" si="5"/>
        <v>0</v>
      </c>
      <c r="AA26" s="123"/>
      <c r="AB26" s="62"/>
      <c r="AC26" s="120">
        <f t="shared" si="6"/>
        <v>0</v>
      </c>
      <c r="AD26" s="62"/>
      <c r="AE26" s="62"/>
      <c r="AF26" s="120">
        <f t="shared" si="7"/>
        <v>0</v>
      </c>
      <c r="AG26" s="62"/>
      <c r="AH26" s="62"/>
      <c r="AI26" s="43"/>
      <c r="AJ26" s="123"/>
      <c r="AK26" s="62"/>
      <c r="AL26" s="120">
        <f t="shared" si="9"/>
        <v>0</v>
      </c>
      <c r="AM26" s="123"/>
      <c r="AN26" s="62"/>
      <c r="AO26" s="120">
        <f t="shared" si="10"/>
        <v>0</v>
      </c>
      <c r="AP26" s="123"/>
      <c r="AQ26" s="62"/>
      <c r="AR26" s="120">
        <f t="shared" si="11"/>
        <v>0</v>
      </c>
      <c r="AS26" s="62"/>
      <c r="AT26" s="62"/>
      <c r="AU26" s="43"/>
      <c r="AV26" s="123"/>
      <c r="AW26" s="62">
        <v>1</v>
      </c>
      <c r="AX26" s="120">
        <f t="shared" si="13"/>
        <v>0</v>
      </c>
      <c r="AY26" s="123"/>
      <c r="AZ26" s="62">
        <v>1</v>
      </c>
      <c r="BA26" s="120">
        <f t="shared" si="14"/>
        <v>0</v>
      </c>
      <c r="BB26" s="123"/>
      <c r="BC26" s="62">
        <v>2</v>
      </c>
      <c r="BD26" s="120">
        <f t="shared" si="15"/>
        <v>0</v>
      </c>
      <c r="BE26" s="62"/>
      <c r="BF26" s="43"/>
      <c r="BG26" s="62">
        <f t="shared" si="17"/>
        <v>0</v>
      </c>
      <c r="BH26" s="62">
        <f t="shared" si="18"/>
        <v>0</v>
      </c>
      <c r="BI26" s="62">
        <f t="shared" si="19"/>
        <v>0</v>
      </c>
      <c r="BJ26" s="62">
        <f t="shared" si="20"/>
        <v>0</v>
      </c>
      <c r="BK26" s="62">
        <f t="shared" si="21"/>
        <v>0</v>
      </c>
      <c r="BL26" s="34"/>
      <c r="BM26" s="521"/>
      <c r="BN26" s="351"/>
    </row>
    <row r="27" spans="3:66" ht="15.75" hidden="1" customHeight="1">
      <c r="E27" s="126">
        <f>SUM(E5:E24)</f>
        <v>42</v>
      </c>
      <c r="G27" s="127">
        <f>SUM(G5:G24)</f>
        <v>42</v>
      </c>
      <c r="K27" s="128"/>
      <c r="L27" s="129">
        <f>SUM(L5:L24)</f>
        <v>33</v>
      </c>
      <c r="O27" s="129">
        <f>SUM(O5:O24)</f>
        <v>33</v>
      </c>
      <c r="R27" s="129">
        <f>SUM(R5:R24)</f>
        <v>34</v>
      </c>
      <c r="AJ27" s="129">
        <f>SUM(AJ5:AJ24)</f>
        <v>33</v>
      </c>
      <c r="AM27" s="129">
        <f>SUM(AM5:AM25)</f>
        <v>33</v>
      </c>
      <c r="AP27" s="129">
        <f>SUM(AP5:AP25)</f>
        <v>34</v>
      </c>
      <c r="AV27" s="129">
        <f>SUM(AV5:AV26)</f>
        <v>33</v>
      </c>
      <c r="AY27" s="129">
        <f>SUM(AY5:AY26)</f>
        <v>33</v>
      </c>
      <c r="BB27" s="129">
        <f>SUM(BB5:BB26)</f>
        <v>33</v>
      </c>
    </row>
    <row r="28" spans="3:66" ht="15.75" hidden="1" customHeight="1">
      <c r="D28" s="130"/>
      <c r="E28" s="521" t="s">
        <v>763</v>
      </c>
      <c r="F28" s="351"/>
      <c r="G28" s="521" t="s">
        <v>763</v>
      </c>
      <c r="H28" s="351"/>
      <c r="L28" s="359" t="s">
        <v>764</v>
      </c>
      <c r="M28" s="350"/>
      <c r="N28" s="350"/>
      <c r="O28" s="350"/>
      <c r="P28" s="350"/>
      <c r="Q28" s="350"/>
      <c r="R28" s="350"/>
      <c r="S28" s="351"/>
      <c r="T28" s="102"/>
      <c r="X28" s="524"/>
      <c r="Y28" s="350"/>
      <c r="Z28" s="350"/>
      <c r="AA28" s="350"/>
      <c r="AB28" s="350"/>
      <c r="AC28" s="350"/>
      <c r="AD28" s="350"/>
      <c r="AE28" s="350"/>
      <c r="AF28" s="350"/>
      <c r="AG28" s="351"/>
      <c r="AH28" s="1"/>
      <c r="AJ28" s="522" t="s">
        <v>765</v>
      </c>
      <c r="AK28" s="350"/>
      <c r="AL28" s="350"/>
      <c r="AM28" s="350"/>
      <c r="AN28" s="350"/>
      <c r="AO28" s="350"/>
      <c r="AP28" s="350"/>
      <c r="AQ28" s="351"/>
      <c r="AR28" s="102"/>
      <c r="AV28" s="523" t="s">
        <v>766</v>
      </c>
      <c r="AW28" s="350"/>
      <c r="AX28" s="350"/>
      <c r="AY28" s="350"/>
      <c r="AZ28" s="350"/>
      <c r="BA28" s="350"/>
      <c r="BB28" s="350"/>
      <c r="BC28" s="351"/>
      <c r="BD28" s="131"/>
    </row>
    <row r="29" spans="3:66" ht="15.75" customHeight="1">
      <c r="E29" s="521" t="s">
        <v>767</v>
      </c>
      <c r="F29" s="351"/>
      <c r="G29" s="521" t="s">
        <v>767</v>
      </c>
      <c r="H29" s="351"/>
      <c r="X29" s="129">
        <f>SUM(X5:X28)</f>
        <v>33</v>
      </c>
      <c r="AA29" s="129">
        <f>SUM(AA5:AA28)</f>
        <v>33</v>
      </c>
      <c r="AD29" s="129">
        <f>SUM(AD5:AD28)</f>
        <v>34</v>
      </c>
    </row>
    <row r="30" spans="3:66" ht="15.75" customHeight="1">
      <c r="E30" s="521" t="s">
        <v>768</v>
      </c>
      <c r="F30" s="351"/>
      <c r="G30" s="521" t="s">
        <v>769</v>
      </c>
      <c r="H30" s="351"/>
      <c r="X30" s="524" t="s">
        <v>770</v>
      </c>
      <c r="Y30" s="350"/>
      <c r="Z30" s="350"/>
      <c r="AA30" s="350"/>
      <c r="AB30" s="350"/>
      <c r="AC30" s="350"/>
      <c r="AD30" s="350"/>
      <c r="AE30" s="350"/>
      <c r="AF30" s="350"/>
      <c r="AG30" s="351"/>
      <c r="AH30" s="1"/>
    </row>
    <row r="31" spans="3:66" ht="15.75" customHeight="1">
      <c r="E31" s="521" t="s">
        <v>771</v>
      </c>
      <c r="F31" s="351"/>
      <c r="G31" s="521" t="s">
        <v>771</v>
      </c>
      <c r="H31" s="351"/>
    </row>
    <row r="32" spans="3:66" ht="15.75" customHeight="1">
      <c r="E32" s="521" t="s">
        <v>772</v>
      </c>
      <c r="F32" s="351"/>
      <c r="G32" s="521" t="s">
        <v>773</v>
      </c>
      <c r="H32" s="351"/>
    </row>
    <row r="33" spans="5:8" ht="15.75" customHeight="1">
      <c r="E33" s="521" t="s">
        <v>774</v>
      </c>
      <c r="F33" s="351"/>
      <c r="G33" s="521" t="s">
        <v>775</v>
      </c>
      <c r="H33" s="351"/>
    </row>
    <row r="34" spans="5:8" ht="15.75" customHeight="1">
      <c r="E34" s="521" t="s">
        <v>776</v>
      </c>
      <c r="F34" s="351"/>
      <c r="G34" s="521" t="s">
        <v>777</v>
      </c>
      <c r="H34" s="351"/>
    </row>
    <row r="35" spans="5:8" ht="15.75" customHeight="1">
      <c r="E35" s="521" t="s">
        <v>778</v>
      </c>
      <c r="F35" s="351"/>
      <c r="G35" s="521" t="s">
        <v>779</v>
      </c>
      <c r="H35" s="351"/>
    </row>
    <row r="36" spans="5:8" ht="15.75" customHeight="1"/>
    <row r="37" spans="5:8" ht="15.75" customHeight="1"/>
    <row r="38" spans="5:8" ht="15.75" customHeight="1"/>
    <row r="39" spans="5:8" ht="15.75" customHeight="1"/>
    <row r="40" spans="5:8" ht="15.75" customHeight="1"/>
    <row r="41" spans="5:8" ht="15.75" customHeight="1"/>
    <row r="42" spans="5:8" ht="15.75" customHeight="1"/>
    <row r="43" spans="5:8" ht="15.75" customHeight="1"/>
    <row r="44" spans="5:8" ht="15.75" customHeight="1"/>
    <row r="45" spans="5:8" ht="15.75" customHeight="1"/>
    <row r="46" spans="5:8" ht="15.75" customHeight="1"/>
    <row r="47" spans="5:8" ht="15.75" customHeight="1"/>
    <row r="48" spans="5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L4:S28">
    <filterColumn colId="6">
      <filters>
        <filter val="1"/>
        <filter val="2"/>
        <filter val="3"/>
        <filter val="4"/>
        <filter val="5"/>
        <filter val="6"/>
      </filters>
    </filterColumn>
  </autoFilter>
  <mergeCells count="52">
    <mergeCell ref="E33:F33"/>
    <mergeCell ref="G33:H33"/>
    <mergeCell ref="E34:F34"/>
    <mergeCell ref="G34:H34"/>
    <mergeCell ref="E35:F35"/>
    <mergeCell ref="G35:H35"/>
    <mergeCell ref="E28:F28"/>
    <mergeCell ref="G28:H28"/>
    <mergeCell ref="L28:S28"/>
    <mergeCell ref="X28:AG28"/>
    <mergeCell ref="E32:F32"/>
    <mergeCell ref="G32:H32"/>
    <mergeCell ref="E29:F29"/>
    <mergeCell ref="G29:H29"/>
    <mergeCell ref="E30:F30"/>
    <mergeCell ref="G30:H30"/>
    <mergeCell ref="X30:AG30"/>
    <mergeCell ref="E31:F31"/>
    <mergeCell ref="G31:H31"/>
    <mergeCell ref="AJ28:AQ28"/>
    <mergeCell ref="AV28:BC28"/>
    <mergeCell ref="BM24:BN24"/>
    <mergeCell ref="BM25:BN25"/>
    <mergeCell ref="BM26:BN26"/>
    <mergeCell ref="BM19:BN19"/>
    <mergeCell ref="BM20:BN20"/>
    <mergeCell ref="BM21:BN21"/>
    <mergeCell ref="BM22:BN22"/>
    <mergeCell ref="BM23:BN23"/>
    <mergeCell ref="BM14:BN14"/>
    <mergeCell ref="BM15:BN15"/>
    <mergeCell ref="BM16:BN16"/>
    <mergeCell ref="BM17:BN17"/>
    <mergeCell ref="BM18:BN18"/>
    <mergeCell ref="BM9:BN9"/>
    <mergeCell ref="BM10:BN10"/>
    <mergeCell ref="BM11:BN11"/>
    <mergeCell ref="BM12:BN12"/>
    <mergeCell ref="BM13:BN13"/>
    <mergeCell ref="BM4:BN4"/>
    <mergeCell ref="BM5:BN5"/>
    <mergeCell ref="BM6:BN6"/>
    <mergeCell ref="BM7:BN7"/>
    <mergeCell ref="BM8:BN8"/>
    <mergeCell ref="A1:BN1"/>
    <mergeCell ref="BF2:BK2"/>
    <mergeCell ref="E3:I3"/>
    <mergeCell ref="L3:S3"/>
    <mergeCell ref="X3:AE3"/>
    <mergeCell ref="AJ3:AQ3"/>
    <mergeCell ref="AV3:BC3"/>
    <mergeCell ref="BL2:BN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opLeftCell="A31" workbookViewId="0">
      <selection activeCell="D54" sqref="D54"/>
    </sheetView>
  </sheetViews>
  <sheetFormatPr defaultRowHeight="15"/>
  <cols>
    <col min="1" max="1" width="17.28515625" customWidth="1"/>
    <col min="2" max="2" width="28.85546875" customWidth="1"/>
    <col min="3" max="3" width="19.42578125" customWidth="1"/>
    <col min="4" max="4" width="23.140625" customWidth="1"/>
  </cols>
  <sheetData>
    <row r="1" spans="1:4" ht="15.75" thickBot="1">
      <c r="A1" s="318" t="s">
        <v>843</v>
      </c>
      <c r="B1" s="319" t="s">
        <v>844</v>
      </c>
      <c r="C1" s="319" t="s">
        <v>845</v>
      </c>
      <c r="D1" s="319" t="s">
        <v>846</v>
      </c>
    </row>
    <row r="2" spans="1:4" ht="15.75" thickBot="1">
      <c r="A2" s="320" t="s">
        <v>847</v>
      </c>
      <c r="B2" s="321" t="s">
        <v>848</v>
      </c>
      <c r="C2" s="322"/>
      <c r="D2" s="322"/>
    </row>
    <row r="3" spans="1:4" ht="15.75" thickBot="1">
      <c r="A3" s="320" t="s">
        <v>9</v>
      </c>
      <c r="B3" s="321" t="s">
        <v>849</v>
      </c>
      <c r="C3" s="322"/>
      <c r="D3" s="322"/>
    </row>
    <row r="4" spans="1:4" ht="15.75" thickBot="1">
      <c r="A4" s="320" t="s">
        <v>10</v>
      </c>
      <c r="B4" s="321" t="s">
        <v>850</v>
      </c>
      <c r="C4" s="321" t="s">
        <v>851</v>
      </c>
      <c r="D4" s="322"/>
    </row>
    <row r="5" spans="1:4" ht="15.75" thickBot="1">
      <c r="A5" s="320" t="s">
        <v>11</v>
      </c>
      <c r="B5" s="321" t="s">
        <v>329</v>
      </c>
      <c r="C5" s="322"/>
      <c r="D5" s="322"/>
    </row>
    <row r="6" spans="1:4" ht="15.75" thickBot="1">
      <c r="A6" s="320" t="s">
        <v>12</v>
      </c>
      <c r="B6" s="321" t="s">
        <v>852</v>
      </c>
      <c r="C6" s="322"/>
      <c r="D6" s="322"/>
    </row>
    <row r="7" spans="1:4" ht="15.75" thickBot="1">
      <c r="A7" s="323" t="s">
        <v>13</v>
      </c>
      <c r="B7" s="321" t="s">
        <v>853</v>
      </c>
      <c r="C7" s="322"/>
      <c r="D7" s="322"/>
    </row>
    <row r="8" spans="1:4" ht="15.75" thickBot="1">
      <c r="A8" s="323" t="s">
        <v>14</v>
      </c>
      <c r="B8" s="321" t="s">
        <v>854</v>
      </c>
      <c r="C8" s="322"/>
      <c r="D8" s="322"/>
    </row>
    <row r="9" spans="1:4" ht="15.75" thickBot="1">
      <c r="A9" s="323" t="s">
        <v>15</v>
      </c>
      <c r="B9" s="321" t="s">
        <v>855</v>
      </c>
      <c r="C9" s="321" t="s">
        <v>856</v>
      </c>
      <c r="D9" s="322"/>
    </row>
    <row r="10" spans="1:4" ht="15.75" thickBot="1">
      <c r="A10" s="323" t="s">
        <v>16</v>
      </c>
      <c r="B10" s="321" t="s">
        <v>857</v>
      </c>
      <c r="C10" s="322"/>
      <c r="D10" s="322"/>
    </row>
    <row r="11" spans="1:4" ht="15.75" thickBot="1">
      <c r="A11" s="323" t="s">
        <v>858</v>
      </c>
      <c r="B11" s="321" t="s">
        <v>859</v>
      </c>
      <c r="C11" s="322"/>
      <c r="D11" s="322"/>
    </row>
    <row r="12" spans="1:4" ht="15.75" thickBot="1">
      <c r="A12" s="323" t="s">
        <v>19</v>
      </c>
      <c r="B12" s="321" t="s">
        <v>860</v>
      </c>
      <c r="C12" s="322"/>
      <c r="D12" s="322"/>
    </row>
    <row r="13" spans="1:4" ht="15.75" thickBot="1">
      <c r="A13" s="323" t="s">
        <v>861</v>
      </c>
      <c r="B13" s="321" t="s">
        <v>251</v>
      </c>
      <c r="C13" s="322"/>
      <c r="D13" s="322"/>
    </row>
    <row r="14" spans="1:4" ht="15.75" thickBot="1">
      <c r="A14" s="323" t="s">
        <v>43</v>
      </c>
      <c r="B14" s="321" t="s">
        <v>862</v>
      </c>
      <c r="C14" s="322"/>
      <c r="D14" s="322"/>
    </row>
    <row r="15" spans="1:4" ht="15.75" thickBot="1">
      <c r="A15" s="323" t="s">
        <v>863</v>
      </c>
      <c r="B15" s="321" t="s">
        <v>864</v>
      </c>
      <c r="C15" s="321" t="s">
        <v>865</v>
      </c>
      <c r="D15" s="322"/>
    </row>
    <row r="16" spans="1:4" ht="15.75" thickBot="1">
      <c r="A16" s="323" t="s">
        <v>46</v>
      </c>
      <c r="B16" s="321" t="s">
        <v>866</v>
      </c>
      <c r="C16" s="322"/>
      <c r="D16" s="322"/>
    </row>
    <row r="17" spans="1:4" ht="15.75" thickBot="1">
      <c r="A17" s="323" t="s">
        <v>20</v>
      </c>
      <c r="B17" s="321" t="s">
        <v>867</v>
      </c>
      <c r="C17" s="322"/>
      <c r="D17" s="322"/>
    </row>
    <row r="18" spans="1:4" ht="15.75" thickBot="1">
      <c r="A18" s="323" t="s">
        <v>868</v>
      </c>
      <c r="B18" s="321" t="s">
        <v>869</v>
      </c>
      <c r="C18" s="322"/>
      <c r="D18" s="322"/>
    </row>
    <row r="19" spans="1:4" ht="15.75" thickBot="1">
      <c r="A19" s="323" t="s">
        <v>870</v>
      </c>
      <c r="B19" s="321" t="s">
        <v>871</v>
      </c>
      <c r="C19" s="322"/>
      <c r="D19" s="322"/>
    </row>
    <row r="20" spans="1:4" ht="15.75" thickBot="1">
      <c r="A20" s="323" t="s">
        <v>872</v>
      </c>
      <c r="B20" s="321" t="s">
        <v>873</v>
      </c>
      <c r="C20" s="322"/>
      <c r="D20" s="322"/>
    </row>
    <row r="21" spans="1:4" ht="15.75" thickBot="1">
      <c r="A21" s="323" t="s">
        <v>22</v>
      </c>
      <c r="B21" s="321" t="s">
        <v>874</v>
      </c>
      <c r="C21" s="322"/>
      <c r="D21" s="322"/>
    </row>
    <row r="22" spans="1:4" ht="15.75" thickBot="1">
      <c r="A22" s="323" t="s">
        <v>23</v>
      </c>
      <c r="B22" s="321" t="s">
        <v>875</v>
      </c>
      <c r="C22" s="322"/>
      <c r="D22" s="322"/>
    </row>
    <row r="23" spans="1:4" ht="30.75" thickBot="1">
      <c r="A23" s="323" t="s">
        <v>876</v>
      </c>
      <c r="B23" s="321" t="s">
        <v>347</v>
      </c>
      <c r="C23" s="321" t="s">
        <v>877</v>
      </c>
      <c r="D23" s="322"/>
    </row>
    <row r="24" spans="1:4" ht="15.75" thickBot="1">
      <c r="A24" s="323" t="s">
        <v>25</v>
      </c>
      <c r="B24" s="321" t="s">
        <v>878</v>
      </c>
      <c r="C24" s="322"/>
      <c r="D24" s="322"/>
    </row>
    <row r="25" spans="1:4" ht="15.75" thickBot="1">
      <c r="A25" s="323" t="s">
        <v>26</v>
      </c>
      <c r="B25" s="321" t="s">
        <v>879</v>
      </c>
      <c r="C25" s="322"/>
      <c r="D25" s="322"/>
    </row>
    <row r="26" spans="1:4" ht="15.75" thickBot="1">
      <c r="A26" s="323" t="s">
        <v>880</v>
      </c>
      <c r="B26" s="321" t="s">
        <v>236</v>
      </c>
      <c r="C26" s="322"/>
      <c r="D26" s="322"/>
    </row>
    <row r="27" spans="1:4" ht="15.75" thickBot="1">
      <c r="A27" s="323" t="s">
        <v>27</v>
      </c>
      <c r="B27" s="321" t="s">
        <v>881</v>
      </c>
      <c r="C27" s="322"/>
      <c r="D27" s="322"/>
    </row>
    <row r="28" spans="1:4" ht="15.75" thickBot="1">
      <c r="A28" s="323" t="s">
        <v>28</v>
      </c>
      <c r="B28" s="321" t="s">
        <v>882</v>
      </c>
      <c r="C28" s="322"/>
      <c r="D28" s="322"/>
    </row>
    <row r="29" spans="1:4" ht="15.75" thickBot="1">
      <c r="A29" s="323" t="s">
        <v>29</v>
      </c>
      <c r="B29" s="321" t="s">
        <v>296</v>
      </c>
      <c r="C29" s="321" t="s">
        <v>883</v>
      </c>
      <c r="D29" s="322"/>
    </row>
    <row r="30" spans="1:4" ht="15.75" thickBot="1">
      <c r="A30" s="323" t="s">
        <v>30</v>
      </c>
      <c r="B30" s="321" t="s">
        <v>884</v>
      </c>
      <c r="C30" s="322"/>
      <c r="D30" s="322"/>
    </row>
    <row r="31" spans="1:4" ht="15.75" thickBot="1">
      <c r="A31" s="323" t="s">
        <v>31</v>
      </c>
      <c r="B31" s="321" t="s">
        <v>885</v>
      </c>
      <c r="C31" s="322"/>
      <c r="D31" s="322"/>
    </row>
    <row r="32" spans="1:4" ht="15.75" thickBot="1">
      <c r="A32" s="323" t="s">
        <v>33</v>
      </c>
      <c r="B32" s="321" t="s">
        <v>886</v>
      </c>
      <c r="C32" s="322"/>
      <c r="D32" s="322"/>
    </row>
    <row r="33" spans="1:4" ht="15.75" thickBot="1">
      <c r="A33" s="323" t="s">
        <v>34</v>
      </c>
      <c r="B33" s="321" t="s">
        <v>887</v>
      </c>
      <c r="C33" s="322"/>
      <c r="D33" s="322"/>
    </row>
    <row r="34" spans="1:4" ht="15.75" thickBot="1">
      <c r="A34" s="323" t="s">
        <v>35</v>
      </c>
      <c r="B34" s="321" t="s">
        <v>888</v>
      </c>
      <c r="C34" s="322"/>
      <c r="D34" s="322"/>
    </row>
    <row r="35" spans="1:4" ht="15.75" thickBot="1">
      <c r="A35" s="323" t="s">
        <v>36</v>
      </c>
      <c r="B35" s="321" t="s">
        <v>97</v>
      </c>
      <c r="C35" s="321" t="s">
        <v>889</v>
      </c>
      <c r="D35" s="322"/>
    </row>
    <row r="36" spans="1:4" ht="15.75" thickBot="1">
      <c r="A36" s="323" t="s">
        <v>37</v>
      </c>
      <c r="B36" s="321" t="s">
        <v>890</v>
      </c>
      <c r="C36" s="322"/>
      <c r="D36" s="322"/>
    </row>
    <row r="37" spans="1:4" ht="15.75" thickBot="1">
      <c r="A37" s="323" t="s">
        <v>38</v>
      </c>
      <c r="B37" s="321" t="s">
        <v>891</v>
      </c>
      <c r="C37" s="322"/>
      <c r="D37" s="322"/>
    </row>
    <row r="38" spans="1:4" ht="15.75" thickBot="1">
      <c r="A38" s="323" t="s">
        <v>39</v>
      </c>
      <c r="B38" s="321" t="s">
        <v>892</v>
      </c>
      <c r="C38" s="322"/>
      <c r="D38" s="322"/>
    </row>
    <row r="39" spans="1:4" ht="15.75" thickBot="1">
      <c r="A39" s="323" t="s">
        <v>40</v>
      </c>
      <c r="B39" s="321" t="s">
        <v>893</v>
      </c>
      <c r="C39" s="321" t="s">
        <v>894</v>
      </c>
      <c r="D39" s="322"/>
    </row>
    <row r="40" spans="1:4" ht="15.75" thickBot="1">
      <c r="A40" s="323" t="s">
        <v>41</v>
      </c>
      <c r="B40" s="321" t="s">
        <v>895</v>
      </c>
      <c r="C40" s="322"/>
      <c r="D40" s="322"/>
    </row>
    <row r="41" spans="1:4" ht="15.75" thickBot="1">
      <c r="A41" s="324">
        <v>0.625</v>
      </c>
      <c r="B41" s="321" t="s">
        <v>896</v>
      </c>
      <c r="C41" s="321" t="s">
        <v>897</v>
      </c>
      <c r="D41" s="322"/>
    </row>
    <row r="42" spans="1:4" ht="15.75" thickBot="1">
      <c r="A42" s="323" t="s">
        <v>898</v>
      </c>
      <c r="B42" s="321" t="s">
        <v>899</v>
      </c>
      <c r="C42" s="321" t="s">
        <v>899</v>
      </c>
      <c r="D42" s="322"/>
    </row>
    <row r="43" spans="1:4" ht="15.75" thickBot="1">
      <c r="A43" s="323" t="s">
        <v>49</v>
      </c>
      <c r="B43" s="321" t="s">
        <v>884</v>
      </c>
      <c r="C43" s="322"/>
      <c r="D43" s="322"/>
    </row>
    <row r="44" spans="1:4" ht="15.75" thickBot="1">
      <c r="A44" s="323" t="s">
        <v>50</v>
      </c>
      <c r="B44" s="321" t="s">
        <v>900</v>
      </c>
      <c r="C44" s="322"/>
      <c r="D44" s="322"/>
    </row>
    <row r="45" spans="1:4" ht="15.75" thickBot="1">
      <c r="A45" s="323" t="s">
        <v>901</v>
      </c>
      <c r="B45" s="321" t="s">
        <v>902</v>
      </c>
      <c r="C45" s="322"/>
      <c r="D45" s="322"/>
    </row>
    <row r="46" spans="1:4" ht="15.75" thickBot="1">
      <c r="A46" s="323" t="s">
        <v>903</v>
      </c>
      <c r="B46" s="321" t="s">
        <v>902</v>
      </c>
      <c r="C46" s="322"/>
      <c r="D46" s="322"/>
    </row>
    <row r="47" spans="1:4" ht="15.75" thickBot="1">
      <c r="A47" s="323" t="s">
        <v>904</v>
      </c>
      <c r="B47" s="321" t="s">
        <v>905</v>
      </c>
      <c r="C47" s="322"/>
      <c r="D47" s="322"/>
    </row>
    <row r="48" spans="1:4" ht="15.75" thickBot="1">
      <c r="A48" s="323" t="s">
        <v>906</v>
      </c>
      <c r="B48" s="321" t="s">
        <v>905</v>
      </c>
      <c r="C48" s="322"/>
      <c r="D48" s="322"/>
    </row>
    <row r="49" spans="1:4" ht="15.75" thickBot="1">
      <c r="A49" s="323" t="s">
        <v>907</v>
      </c>
      <c r="B49" s="321" t="s">
        <v>908</v>
      </c>
      <c r="C49" s="322"/>
      <c r="D49" s="322"/>
    </row>
    <row r="50" spans="1:4" ht="15.75" thickBot="1">
      <c r="A50" s="323" t="s">
        <v>909</v>
      </c>
      <c r="B50" s="321" t="s">
        <v>908</v>
      </c>
      <c r="C50" s="322"/>
      <c r="D50" s="322"/>
    </row>
    <row r="51" spans="1:4" ht="15.75" thickBot="1">
      <c r="A51" s="323" t="s">
        <v>910</v>
      </c>
      <c r="B51" s="321" t="s">
        <v>90</v>
      </c>
      <c r="C51" s="322"/>
      <c r="D51" s="322"/>
    </row>
    <row r="52" spans="1:4" ht="15.75" thickBot="1">
      <c r="A52" s="323" t="s">
        <v>911</v>
      </c>
      <c r="B52" s="321" t="s">
        <v>90</v>
      </c>
      <c r="C52" s="322"/>
      <c r="D52" s="3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000"/>
  <sheetViews>
    <sheetView workbookViewId="0">
      <selection activeCell="K5" sqref="K5:M5"/>
    </sheetView>
  </sheetViews>
  <sheetFormatPr defaultColWidth="14.42578125" defaultRowHeight="15" customHeight="1"/>
  <cols>
    <col min="1" max="26" width="11.42578125" customWidth="1"/>
  </cols>
  <sheetData>
    <row r="3" spans="2:16">
      <c r="C3" s="358" t="s">
        <v>669</v>
      </c>
      <c r="D3" s="350"/>
      <c r="E3" s="350"/>
      <c r="F3" s="350"/>
      <c r="G3" s="350"/>
      <c r="H3" s="350"/>
      <c r="I3" s="350"/>
      <c r="J3" s="350"/>
      <c r="K3" s="350"/>
      <c r="L3" s="350"/>
      <c r="M3" s="351"/>
    </row>
    <row r="4" spans="2:16">
      <c r="C4" s="358" t="s">
        <v>670</v>
      </c>
      <c r="D4" s="350"/>
      <c r="E4" s="350"/>
      <c r="F4" s="350"/>
      <c r="G4" s="350"/>
      <c r="H4" s="350"/>
      <c r="I4" s="350"/>
      <c r="J4" s="358" t="s">
        <v>671</v>
      </c>
      <c r="K4" s="350"/>
      <c r="L4" s="350"/>
      <c r="M4" s="351"/>
    </row>
    <row r="5" spans="2:16">
      <c r="C5" s="18">
        <v>1</v>
      </c>
      <c r="D5" s="393" t="s">
        <v>672</v>
      </c>
      <c r="E5" s="350"/>
      <c r="F5" s="350"/>
      <c r="G5" s="350"/>
      <c r="H5" s="350"/>
      <c r="I5" s="351"/>
      <c r="J5" s="37">
        <v>1</v>
      </c>
      <c r="K5" s="393" t="s">
        <v>785</v>
      </c>
      <c r="L5" s="350"/>
      <c r="M5" s="351"/>
    </row>
    <row r="6" spans="2:16">
      <c r="C6" s="18">
        <v>2</v>
      </c>
      <c r="D6" s="393" t="s">
        <v>673</v>
      </c>
      <c r="E6" s="350"/>
      <c r="F6" s="350"/>
      <c r="G6" s="350"/>
      <c r="H6" s="350"/>
      <c r="I6" s="351"/>
      <c r="J6" s="37">
        <v>2</v>
      </c>
      <c r="K6" s="393" t="s">
        <v>786</v>
      </c>
      <c r="L6" s="350"/>
      <c r="M6" s="351"/>
    </row>
    <row r="7" spans="2:16">
      <c r="C7" s="18">
        <v>3</v>
      </c>
      <c r="D7" s="393" t="s">
        <v>674</v>
      </c>
      <c r="E7" s="350"/>
      <c r="F7" s="350"/>
      <c r="G7" s="350"/>
      <c r="H7" s="350"/>
      <c r="I7" s="351"/>
      <c r="J7" s="37">
        <v>3</v>
      </c>
      <c r="K7" s="393" t="s">
        <v>787</v>
      </c>
      <c r="L7" s="350"/>
      <c r="M7" s="351"/>
    </row>
    <row r="8" spans="2:16">
      <c r="C8" s="393" t="s">
        <v>675</v>
      </c>
      <c r="D8" s="350"/>
      <c r="E8" s="350"/>
      <c r="F8" s="350"/>
      <c r="G8" s="350"/>
      <c r="H8" s="350"/>
      <c r="I8" s="351"/>
      <c r="J8" s="394" t="s">
        <v>676</v>
      </c>
      <c r="K8" s="395"/>
      <c r="L8" s="395"/>
      <c r="M8" s="396"/>
      <c r="N8" s="96"/>
      <c r="O8" s="96"/>
      <c r="P8" s="96"/>
    </row>
    <row r="9" spans="2:16">
      <c r="C9" s="397" t="s">
        <v>677</v>
      </c>
      <c r="D9" s="395"/>
      <c r="E9" s="395"/>
      <c r="F9" s="395"/>
      <c r="G9" s="395"/>
      <c r="H9" s="395"/>
      <c r="I9" s="396"/>
      <c r="J9" s="394" t="s">
        <v>678</v>
      </c>
      <c r="K9" s="395"/>
      <c r="L9" s="395"/>
      <c r="M9" s="396"/>
      <c r="N9" s="97"/>
      <c r="O9" s="97"/>
      <c r="P9" s="97"/>
    </row>
    <row r="10" spans="2:16">
      <c r="C10" s="18">
        <v>4</v>
      </c>
      <c r="D10" s="393" t="s">
        <v>679</v>
      </c>
      <c r="E10" s="350"/>
      <c r="F10" s="350"/>
      <c r="G10" s="350"/>
      <c r="H10" s="350"/>
      <c r="I10" s="351"/>
      <c r="J10" s="37">
        <v>4</v>
      </c>
      <c r="K10" s="393" t="s">
        <v>788</v>
      </c>
      <c r="L10" s="350"/>
      <c r="M10" s="351"/>
    </row>
    <row r="11" spans="2:16">
      <c r="C11" s="18">
        <v>5</v>
      </c>
      <c r="D11" s="403" t="s">
        <v>680</v>
      </c>
      <c r="E11" s="350"/>
      <c r="F11" s="350"/>
      <c r="G11" s="350"/>
      <c r="H11" s="350"/>
      <c r="I11" s="351"/>
      <c r="J11" s="37">
        <v>5</v>
      </c>
      <c r="K11" s="393" t="s">
        <v>789</v>
      </c>
      <c r="L11" s="350"/>
      <c r="M11" s="351"/>
    </row>
    <row r="12" spans="2:16">
      <c r="C12" s="24">
        <v>6</v>
      </c>
      <c r="D12" s="404" t="s">
        <v>681</v>
      </c>
      <c r="E12" s="405"/>
      <c r="F12" s="405"/>
      <c r="G12" s="405"/>
      <c r="H12" s="405"/>
      <c r="I12" s="406"/>
      <c r="J12" s="188">
        <v>6</v>
      </c>
      <c r="K12" s="404" t="s">
        <v>790</v>
      </c>
      <c r="L12" s="407"/>
      <c r="M12" s="406"/>
    </row>
    <row r="13" spans="2:16">
      <c r="C13" s="408" t="s">
        <v>682</v>
      </c>
      <c r="D13" s="399"/>
      <c r="E13" s="399"/>
      <c r="F13" s="399"/>
      <c r="G13" s="399"/>
      <c r="H13" s="399"/>
      <c r="I13" s="407"/>
      <c r="J13" s="409" t="s">
        <v>683</v>
      </c>
      <c r="K13" s="410"/>
      <c r="L13" s="410"/>
      <c r="M13" s="411"/>
    </row>
    <row r="14" spans="2:16">
      <c r="C14" s="401"/>
      <c r="D14" s="402"/>
      <c r="E14" s="402"/>
      <c r="F14" s="402"/>
      <c r="G14" s="402"/>
      <c r="H14" s="402"/>
      <c r="I14" s="346"/>
      <c r="J14" s="412"/>
      <c r="K14" s="413"/>
      <c r="L14" s="413"/>
      <c r="M14" s="414"/>
    </row>
    <row r="15" spans="2:16">
      <c r="B15" s="98"/>
      <c r="C15" s="18">
        <v>7</v>
      </c>
      <c r="D15" s="415" t="s">
        <v>684</v>
      </c>
      <c r="E15" s="350"/>
      <c r="F15" s="350"/>
      <c r="G15" s="350"/>
      <c r="H15" s="350"/>
      <c r="I15" s="351"/>
      <c r="J15" s="187">
        <v>7</v>
      </c>
      <c r="K15" s="416" t="s">
        <v>791</v>
      </c>
      <c r="L15" s="346"/>
      <c r="M15" s="347"/>
    </row>
    <row r="16" spans="2:16">
      <c r="B16" s="98"/>
      <c r="C16" s="18">
        <v>8</v>
      </c>
      <c r="D16" s="415" t="s">
        <v>685</v>
      </c>
      <c r="E16" s="350"/>
      <c r="F16" s="350"/>
      <c r="G16" s="350"/>
      <c r="H16" s="350"/>
      <c r="I16" s="351"/>
      <c r="J16" s="99">
        <v>8</v>
      </c>
      <c r="K16" s="415" t="s">
        <v>792</v>
      </c>
      <c r="L16" s="350"/>
      <c r="M16" s="351"/>
    </row>
    <row r="18" spans="3:13">
      <c r="C18" s="62"/>
      <c r="D18" s="358" t="s">
        <v>686</v>
      </c>
      <c r="E18" s="350"/>
      <c r="F18" s="350"/>
      <c r="G18" s="350"/>
      <c r="H18" s="350"/>
      <c r="I18" s="351"/>
    </row>
    <row r="19" spans="3:13">
      <c r="C19" s="18">
        <v>1</v>
      </c>
      <c r="D19" s="18" t="s">
        <v>687</v>
      </c>
      <c r="E19" s="18" t="s">
        <v>687</v>
      </c>
      <c r="F19" s="18" t="s">
        <v>687</v>
      </c>
      <c r="G19" s="18" t="s">
        <v>687</v>
      </c>
      <c r="H19" s="18" t="s">
        <v>687</v>
      </c>
      <c r="I19" s="18" t="s">
        <v>687</v>
      </c>
    </row>
    <row r="20" spans="3:13">
      <c r="C20" s="18">
        <v>2</v>
      </c>
      <c r="D20" s="18" t="s">
        <v>688</v>
      </c>
      <c r="E20" s="18" t="s">
        <v>688</v>
      </c>
      <c r="F20" s="18" t="s">
        <v>688</v>
      </c>
      <c r="G20" s="18" t="s">
        <v>688</v>
      </c>
      <c r="H20" s="18" t="s">
        <v>688</v>
      </c>
      <c r="I20" s="18" t="s">
        <v>688</v>
      </c>
      <c r="J20" s="417"/>
      <c r="K20" s="344"/>
      <c r="L20" s="344"/>
      <c r="M20" s="344"/>
    </row>
    <row r="21" spans="3:13" ht="15.75" customHeight="1">
      <c r="C21" s="18">
        <v>3</v>
      </c>
      <c r="D21" s="18" t="s">
        <v>689</v>
      </c>
      <c r="E21" s="18" t="s">
        <v>689</v>
      </c>
      <c r="F21" s="18" t="s">
        <v>689</v>
      </c>
      <c r="G21" s="18" t="s">
        <v>689</v>
      </c>
      <c r="H21" s="18" t="s">
        <v>689</v>
      </c>
      <c r="I21" s="18" t="s">
        <v>689</v>
      </c>
    </row>
    <row r="22" spans="3:13" ht="15.75" customHeight="1">
      <c r="C22" s="18">
        <v>4</v>
      </c>
      <c r="D22" s="18" t="s">
        <v>690</v>
      </c>
      <c r="E22" s="18" t="s">
        <v>690</v>
      </c>
      <c r="F22" s="18" t="s">
        <v>690</v>
      </c>
      <c r="G22" s="18" t="s">
        <v>690</v>
      </c>
      <c r="H22" s="18" t="s">
        <v>690</v>
      </c>
      <c r="I22" s="18" t="s">
        <v>690</v>
      </c>
    </row>
    <row r="23" spans="3:13" ht="15.75" customHeight="1">
      <c r="C23" s="18">
        <v>5</v>
      </c>
      <c r="D23" s="18" t="s">
        <v>691</v>
      </c>
      <c r="E23" s="18" t="s">
        <v>691</v>
      </c>
      <c r="F23" s="18" t="s">
        <v>691</v>
      </c>
      <c r="G23" s="18" t="s">
        <v>691</v>
      </c>
      <c r="H23" s="18" t="s">
        <v>691</v>
      </c>
      <c r="I23" s="18" t="s">
        <v>691</v>
      </c>
    </row>
    <row r="24" spans="3:13" ht="15.75" customHeight="1">
      <c r="C24" s="18"/>
      <c r="D24" s="398" t="s">
        <v>692</v>
      </c>
      <c r="E24" s="399"/>
      <c r="F24" s="399"/>
      <c r="G24" s="399"/>
      <c r="H24" s="399"/>
      <c r="I24" s="400"/>
    </row>
    <row r="25" spans="3:13" ht="15.75" customHeight="1">
      <c r="C25" s="18"/>
      <c r="D25" s="401"/>
      <c r="E25" s="402"/>
      <c r="F25" s="402"/>
      <c r="G25" s="402"/>
      <c r="H25" s="402"/>
      <c r="I25" s="347"/>
    </row>
    <row r="26" spans="3:13" ht="15.75" customHeight="1"/>
    <row r="27" spans="3:13" ht="15.75" customHeight="1"/>
    <row r="28" spans="3:13" ht="15.75" customHeight="1"/>
    <row r="29" spans="3:13" ht="15.75" customHeight="1"/>
    <row r="30" spans="3:13" ht="15.75" customHeight="1"/>
    <row r="31" spans="3:13" ht="15.75" customHeight="1"/>
    <row r="32" spans="3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D24:I25"/>
    <mergeCell ref="D11:I11"/>
    <mergeCell ref="D12:I12"/>
    <mergeCell ref="K12:M12"/>
    <mergeCell ref="C13:I14"/>
    <mergeCell ref="J13:M14"/>
    <mergeCell ref="D15:I15"/>
    <mergeCell ref="D16:I16"/>
    <mergeCell ref="K11:M11"/>
    <mergeCell ref="K15:M15"/>
    <mergeCell ref="K16:M16"/>
    <mergeCell ref="J20:M20"/>
    <mergeCell ref="D18:I18"/>
    <mergeCell ref="C8:I8"/>
    <mergeCell ref="J8:M8"/>
    <mergeCell ref="C9:I9"/>
    <mergeCell ref="J9:M9"/>
    <mergeCell ref="D10:I10"/>
    <mergeCell ref="K10:M10"/>
    <mergeCell ref="K6:M6"/>
    <mergeCell ref="K7:M7"/>
    <mergeCell ref="C3:M3"/>
    <mergeCell ref="C4:I4"/>
    <mergeCell ref="J4:M4"/>
    <mergeCell ref="D5:I5"/>
    <mergeCell ref="K5:M5"/>
    <mergeCell ref="D6:I6"/>
    <mergeCell ref="D7:I7"/>
  </mergeCells>
  <pageMargins left="0.70866141732283472" right="0.70866141732283472" top="0.74803149606299213" bottom="0.74803149606299213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82"/>
  <sheetViews>
    <sheetView topLeftCell="A46" workbookViewId="0">
      <selection activeCell="H34" sqref="H34"/>
    </sheetView>
  </sheetViews>
  <sheetFormatPr defaultRowHeight="15"/>
  <cols>
    <col min="2" max="2" width="11.85546875" customWidth="1"/>
    <col min="3" max="3" width="21.42578125" style="203" bestFit="1" customWidth="1"/>
    <col min="4" max="6" width="23.42578125" bestFit="1" customWidth="1"/>
    <col min="7" max="7" width="19.5703125" bestFit="1" customWidth="1"/>
  </cols>
  <sheetData>
    <row r="1" spans="2:7">
      <c r="B1" s="434" t="s">
        <v>835</v>
      </c>
      <c r="C1" s="435"/>
      <c r="D1" s="435"/>
      <c r="E1" s="435"/>
      <c r="F1" s="435"/>
      <c r="G1" s="436"/>
    </row>
    <row r="2" spans="2:7" ht="15.75" thickBot="1">
      <c r="B2" s="437"/>
      <c r="C2" s="438"/>
      <c r="D2" s="438"/>
      <c r="E2" s="438"/>
      <c r="F2" s="438"/>
      <c r="G2" s="439"/>
    </row>
    <row r="3" spans="2:7" ht="15.75" thickBot="1">
      <c r="B3" s="445" t="s">
        <v>836</v>
      </c>
      <c r="C3" s="446"/>
      <c r="D3" s="446"/>
      <c r="E3" s="446"/>
      <c r="F3" s="446"/>
      <c r="G3" s="447"/>
    </row>
    <row r="4" spans="2:7">
      <c r="B4" s="231" t="s">
        <v>803</v>
      </c>
      <c r="C4" s="232" t="s">
        <v>802</v>
      </c>
      <c r="D4" s="232" t="s">
        <v>798</v>
      </c>
      <c r="E4" s="232" t="s">
        <v>799</v>
      </c>
      <c r="F4" s="232" t="s">
        <v>800</v>
      </c>
      <c r="G4" s="233" t="s">
        <v>801</v>
      </c>
    </row>
    <row r="5" spans="2:7" s="204" customFormat="1" ht="15.75" thickBot="1">
      <c r="B5" s="226"/>
      <c r="C5" s="227" t="s">
        <v>62</v>
      </c>
      <c r="D5" s="227" t="s">
        <v>62</v>
      </c>
      <c r="E5" s="227" t="s">
        <v>62</v>
      </c>
      <c r="F5" s="227" t="s">
        <v>62</v>
      </c>
      <c r="G5" s="228" t="s">
        <v>62</v>
      </c>
    </row>
    <row r="6" spans="2:7" ht="15" customHeight="1">
      <c r="B6" s="427" t="s">
        <v>804</v>
      </c>
      <c r="C6" s="292" t="s">
        <v>78</v>
      </c>
      <c r="D6" s="293" t="s">
        <v>95</v>
      </c>
      <c r="E6" s="293" t="s">
        <v>92</v>
      </c>
      <c r="F6" s="293" t="s">
        <v>92</v>
      </c>
      <c r="G6" s="294" t="s">
        <v>97</v>
      </c>
    </row>
    <row r="7" spans="2:7" ht="15" customHeight="1">
      <c r="B7" s="427"/>
      <c r="C7" s="295" t="s">
        <v>86</v>
      </c>
      <c r="D7" s="296" t="s">
        <v>116</v>
      </c>
      <c r="E7" s="296" t="s">
        <v>95</v>
      </c>
      <c r="F7" s="296" t="s">
        <v>101</v>
      </c>
      <c r="G7" s="297" t="s">
        <v>119</v>
      </c>
    </row>
    <row r="8" spans="2:7" ht="15" customHeight="1">
      <c r="B8" s="427"/>
      <c r="C8" s="295" t="s">
        <v>101</v>
      </c>
      <c r="D8" s="296" t="s">
        <v>120</v>
      </c>
      <c r="E8" s="296" t="s">
        <v>97</v>
      </c>
      <c r="F8" s="296" t="s">
        <v>116</v>
      </c>
      <c r="G8" s="297" t="s">
        <v>131</v>
      </c>
    </row>
    <row r="9" spans="2:7">
      <c r="B9" s="427"/>
      <c r="C9" s="295" t="s">
        <v>102</v>
      </c>
      <c r="D9" s="296" t="s">
        <v>134</v>
      </c>
      <c r="E9" s="296" t="s">
        <v>101</v>
      </c>
      <c r="F9" s="296" t="s">
        <v>119</v>
      </c>
      <c r="G9" s="297" t="s">
        <v>144</v>
      </c>
    </row>
    <row r="10" spans="2:7" ht="15" customHeight="1">
      <c r="B10" s="427"/>
      <c r="C10" s="295" t="s">
        <v>120</v>
      </c>
      <c r="D10" s="296" t="s">
        <v>145</v>
      </c>
      <c r="E10" s="296" t="s">
        <v>102</v>
      </c>
      <c r="F10" s="296" t="s">
        <v>131</v>
      </c>
      <c r="G10" s="297" t="s">
        <v>145</v>
      </c>
    </row>
    <row r="11" spans="2:7" ht="15" customHeight="1">
      <c r="B11" s="427"/>
      <c r="C11" s="295" t="s">
        <v>134</v>
      </c>
      <c r="D11" s="296" t="s">
        <v>154</v>
      </c>
      <c r="E11" s="296" t="s">
        <v>116</v>
      </c>
      <c r="F11" s="296" t="s">
        <v>145</v>
      </c>
      <c r="G11" s="297" t="s">
        <v>170</v>
      </c>
    </row>
    <row r="12" spans="2:7" ht="15" customHeight="1">
      <c r="B12" s="427"/>
      <c r="C12" s="295" t="s">
        <v>144</v>
      </c>
      <c r="D12" s="296" t="s">
        <v>170</v>
      </c>
      <c r="E12" s="296" t="s">
        <v>119</v>
      </c>
      <c r="F12" s="296" t="s">
        <v>182</v>
      </c>
      <c r="G12" s="297" t="s">
        <v>202</v>
      </c>
    </row>
    <row r="13" spans="2:7" ht="15" customHeight="1">
      <c r="B13" s="427"/>
      <c r="C13" s="295" t="s">
        <v>154</v>
      </c>
      <c r="D13" s="296" t="s">
        <v>201</v>
      </c>
      <c r="E13" s="296" t="s">
        <v>120</v>
      </c>
      <c r="F13" s="296" t="s">
        <v>200</v>
      </c>
      <c r="G13" s="297" t="s">
        <v>205</v>
      </c>
    </row>
    <row r="14" spans="2:7" ht="15.75" customHeight="1">
      <c r="B14" s="427"/>
      <c r="C14" s="295" t="s">
        <v>170</v>
      </c>
      <c r="D14" s="296" t="s">
        <v>202</v>
      </c>
      <c r="E14" s="296" t="s">
        <v>144</v>
      </c>
      <c r="F14" s="296" t="s">
        <v>207</v>
      </c>
      <c r="G14" s="297" t="s">
        <v>210</v>
      </c>
    </row>
    <row r="15" spans="2:7" ht="15.75" customHeight="1">
      <c r="B15" s="427"/>
      <c r="C15" s="295" t="s">
        <v>808</v>
      </c>
      <c r="D15" s="296" t="s">
        <v>205</v>
      </c>
      <c r="E15" s="296" t="s">
        <v>145</v>
      </c>
      <c r="F15" s="296" t="s">
        <v>216</v>
      </c>
      <c r="G15" s="297" t="s">
        <v>215</v>
      </c>
    </row>
    <row r="16" spans="2:7" ht="15.75" customHeight="1">
      <c r="B16" s="427"/>
      <c r="C16" s="295" t="s">
        <v>182</v>
      </c>
      <c r="D16" s="296" t="s">
        <v>207</v>
      </c>
      <c r="E16" s="296" t="s">
        <v>182</v>
      </c>
      <c r="F16" s="296" t="s">
        <v>223</v>
      </c>
      <c r="G16" s="297" t="s">
        <v>216</v>
      </c>
    </row>
    <row r="17" spans="2:10" ht="15" customHeight="1" thickBot="1">
      <c r="B17" s="427"/>
      <c r="C17" s="295" t="s">
        <v>200</v>
      </c>
      <c r="D17" s="296" t="s">
        <v>215</v>
      </c>
      <c r="E17" s="296" t="s">
        <v>201</v>
      </c>
      <c r="F17" s="296" t="s">
        <v>235</v>
      </c>
      <c r="G17" s="297" t="s">
        <v>223</v>
      </c>
    </row>
    <row r="18" spans="2:10">
      <c r="B18" s="428" t="s">
        <v>805</v>
      </c>
      <c r="C18" s="222" t="s">
        <v>202</v>
      </c>
      <c r="D18" s="209" t="s">
        <v>216</v>
      </c>
      <c r="E18" s="209" t="s">
        <v>205</v>
      </c>
      <c r="F18" s="209" t="s">
        <v>242</v>
      </c>
      <c r="G18" s="210" t="s">
        <v>233</v>
      </c>
    </row>
    <row r="19" spans="2:10">
      <c r="B19" s="429"/>
      <c r="C19" s="223" t="s">
        <v>235</v>
      </c>
      <c r="D19" s="201" t="s">
        <v>221</v>
      </c>
      <c r="E19" s="201" t="s">
        <v>210</v>
      </c>
      <c r="F19" s="201" t="s">
        <v>264</v>
      </c>
      <c r="G19" s="211" t="s">
        <v>237</v>
      </c>
    </row>
    <row r="20" spans="2:10">
      <c r="B20" s="429"/>
      <c r="C20" s="223" t="s">
        <v>242</v>
      </c>
      <c r="D20" s="201" t="s">
        <v>223</v>
      </c>
      <c r="E20" s="201" t="s">
        <v>216</v>
      </c>
      <c r="F20" s="202" t="s">
        <v>276</v>
      </c>
      <c r="G20" s="211" t="s">
        <v>241</v>
      </c>
    </row>
    <row r="21" spans="2:10">
      <c r="B21" s="429"/>
      <c r="C21" s="223" t="s">
        <v>264</v>
      </c>
      <c r="D21" s="201" t="s">
        <v>242</v>
      </c>
      <c r="E21" s="201" t="s">
        <v>221</v>
      </c>
      <c r="F21" s="202" t="s">
        <v>277</v>
      </c>
      <c r="G21" s="212" t="s">
        <v>276</v>
      </c>
    </row>
    <row r="22" spans="2:10">
      <c r="B22" s="429"/>
      <c r="C22" s="223" t="s">
        <v>265</v>
      </c>
      <c r="D22" s="202" t="s">
        <v>277</v>
      </c>
      <c r="E22" s="201" t="s">
        <v>223</v>
      </c>
      <c r="F22" s="202" t="s">
        <v>278</v>
      </c>
      <c r="G22" s="212" t="s">
        <v>277</v>
      </c>
    </row>
    <row r="23" spans="2:10">
      <c r="B23" s="429"/>
      <c r="C23" s="220" t="s">
        <v>276</v>
      </c>
      <c r="D23" s="202" t="s">
        <v>280</v>
      </c>
      <c r="E23" s="201" t="s">
        <v>233</v>
      </c>
      <c r="F23" s="202" t="s">
        <v>280</v>
      </c>
      <c r="G23" s="212" t="s">
        <v>278</v>
      </c>
    </row>
    <row r="24" spans="2:10">
      <c r="B24" s="429"/>
      <c r="C24" s="220" t="s">
        <v>282</v>
      </c>
      <c r="D24" s="202" t="s">
        <v>281</v>
      </c>
      <c r="E24" s="201" t="s">
        <v>235</v>
      </c>
      <c r="F24" s="202" t="s">
        <v>283</v>
      </c>
      <c r="G24" s="212" t="s">
        <v>280</v>
      </c>
    </row>
    <row r="25" spans="2:10">
      <c r="B25" s="429"/>
      <c r="C25" s="220" t="s">
        <v>283</v>
      </c>
      <c r="D25" s="202" t="s">
        <v>283</v>
      </c>
      <c r="E25" s="201" t="s">
        <v>241</v>
      </c>
      <c r="F25" s="202" t="s">
        <v>285</v>
      </c>
      <c r="G25" s="212" t="s">
        <v>281</v>
      </c>
    </row>
    <row r="26" spans="2:10">
      <c r="B26" s="429"/>
      <c r="C26" s="224" t="s">
        <v>809</v>
      </c>
      <c r="D26" s="202" t="s">
        <v>285</v>
      </c>
      <c r="E26" s="201" t="s">
        <v>242</v>
      </c>
      <c r="F26" s="202" t="s">
        <v>287</v>
      </c>
      <c r="G26" s="212" t="s">
        <v>282</v>
      </c>
    </row>
    <row r="27" spans="2:10">
      <c r="B27" s="429"/>
      <c r="C27" s="220" t="s">
        <v>285</v>
      </c>
      <c r="D27" s="202" t="s">
        <v>287</v>
      </c>
      <c r="E27" s="202" t="s">
        <v>265</v>
      </c>
      <c r="F27" s="202" t="s">
        <v>290</v>
      </c>
      <c r="G27" s="212" t="s">
        <v>809</v>
      </c>
    </row>
    <row r="28" spans="2:10">
      <c r="B28" s="429"/>
      <c r="C28" s="220" t="s">
        <v>287</v>
      </c>
      <c r="D28" s="202" t="s">
        <v>288</v>
      </c>
      <c r="E28" s="202"/>
      <c r="F28" s="202" t="s">
        <v>291</v>
      </c>
      <c r="G28" s="212" t="s">
        <v>285</v>
      </c>
    </row>
    <row r="29" spans="2:10">
      <c r="B29" s="429"/>
      <c r="C29" s="220" t="s">
        <v>288</v>
      </c>
      <c r="D29" s="202" t="s">
        <v>289</v>
      </c>
      <c r="E29" s="202" t="s">
        <v>277</v>
      </c>
      <c r="F29" s="202" t="s">
        <v>295</v>
      </c>
      <c r="G29" s="212" t="s">
        <v>287</v>
      </c>
    </row>
    <row r="30" spans="2:10">
      <c r="B30" s="429"/>
      <c r="C30" s="220" t="s">
        <v>289</v>
      </c>
      <c r="D30" s="217" t="s">
        <v>291</v>
      </c>
      <c r="E30" s="202" t="s">
        <v>278</v>
      </c>
      <c r="F30" s="202" t="s">
        <v>296</v>
      </c>
      <c r="G30" s="212" t="s">
        <v>290</v>
      </c>
      <c r="J30" s="202"/>
    </row>
    <row r="31" spans="2:10" ht="15" customHeight="1">
      <c r="B31" s="429"/>
      <c r="C31" s="230" t="s">
        <v>295</v>
      </c>
      <c r="D31" s="202" t="s">
        <v>293</v>
      </c>
      <c r="E31" s="202" t="s">
        <v>280</v>
      </c>
      <c r="F31" s="202"/>
      <c r="G31" s="212"/>
    </row>
    <row r="32" spans="2:10" ht="15.75" thickBot="1">
      <c r="B32" s="430"/>
      <c r="C32" s="229"/>
      <c r="D32" s="221" t="s">
        <v>296</v>
      </c>
      <c r="E32" s="213" t="s">
        <v>281</v>
      </c>
      <c r="F32" s="213"/>
      <c r="G32" s="214"/>
    </row>
    <row r="33" spans="2:7">
      <c r="B33" s="427" t="s">
        <v>806</v>
      </c>
      <c r="C33" s="298" t="s">
        <v>296</v>
      </c>
      <c r="D33" s="299" t="s">
        <v>301</v>
      </c>
      <c r="E33" s="299" t="s">
        <v>284</v>
      </c>
      <c r="F33" s="299" t="s">
        <v>298</v>
      </c>
      <c r="G33" s="300" t="s">
        <v>291</v>
      </c>
    </row>
    <row r="34" spans="2:7">
      <c r="B34" s="427"/>
      <c r="C34" s="301" t="s">
        <v>305</v>
      </c>
      <c r="D34" s="302" t="s">
        <v>314</v>
      </c>
      <c r="E34" s="302" t="s">
        <v>287</v>
      </c>
      <c r="F34" s="302" t="s">
        <v>301</v>
      </c>
      <c r="G34" s="303" t="s">
        <v>293</v>
      </c>
    </row>
    <row r="35" spans="2:7">
      <c r="B35" s="427"/>
      <c r="C35" s="301" t="s">
        <v>310</v>
      </c>
      <c r="D35" s="302" t="s">
        <v>315</v>
      </c>
      <c r="E35" s="302" t="s">
        <v>288</v>
      </c>
      <c r="F35" s="302" t="s">
        <v>305</v>
      </c>
      <c r="G35" s="303" t="s">
        <v>295</v>
      </c>
    </row>
    <row r="36" spans="2:7">
      <c r="B36" s="427"/>
      <c r="C36" s="301" t="s">
        <v>313</v>
      </c>
      <c r="D36" s="302" t="s">
        <v>325</v>
      </c>
      <c r="E36" s="302" t="s">
        <v>289</v>
      </c>
      <c r="F36" s="302" t="s">
        <v>310</v>
      </c>
      <c r="G36" s="303" t="s">
        <v>305</v>
      </c>
    </row>
    <row r="37" spans="2:7">
      <c r="B37" s="427"/>
      <c r="C37" s="301" t="s">
        <v>316</v>
      </c>
      <c r="D37" s="302" t="s">
        <v>326</v>
      </c>
      <c r="E37" s="302" t="s">
        <v>291</v>
      </c>
      <c r="F37" s="302" t="s">
        <v>314</v>
      </c>
      <c r="G37" s="303" t="s">
        <v>310</v>
      </c>
    </row>
    <row r="38" spans="2:7">
      <c r="B38" s="427"/>
      <c r="C38" s="301" t="s">
        <v>320</v>
      </c>
      <c r="D38" s="302" t="s">
        <v>327</v>
      </c>
      <c r="E38" s="302" t="s">
        <v>295</v>
      </c>
      <c r="F38" s="302" t="s">
        <v>315</v>
      </c>
      <c r="G38" s="303" t="s">
        <v>313</v>
      </c>
    </row>
    <row r="39" spans="2:7">
      <c r="B39" s="427"/>
      <c r="C39" s="301" t="s">
        <v>321</v>
      </c>
      <c r="D39" s="302" t="s">
        <v>328</v>
      </c>
      <c r="E39" s="302" t="s">
        <v>298</v>
      </c>
      <c r="F39" s="302" t="s">
        <v>316</v>
      </c>
      <c r="G39" s="303" t="s">
        <v>314</v>
      </c>
    </row>
    <row r="40" spans="2:7">
      <c r="B40" s="427"/>
      <c r="C40" s="301" t="s">
        <v>327</v>
      </c>
      <c r="D40" s="302" t="s">
        <v>329</v>
      </c>
      <c r="E40" s="302" t="s">
        <v>301</v>
      </c>
      <c r="F40" s="302" t="s">
        <v>321</v>
      </c>
      <c r="G40" s="303" t="s">
        <v>315</v>
      </c>
    </row>
    <row r="41" spans="2:7">
      <c r="B41" s="427"/>
      <c r="C41" s="301" t="s">
        <v>328</v>
      </c>
      <c r="D41" s="302" t="s">
        <v>330</v>
      </c>
      <c r="E41" s="302" t="s">
        <v>305</v>
      </c>
      <c r="F41" s="302" t="s">
        <v>323</v>
      </c>
      <c r="G41" s="303" t="s">
        <v>316</v>
      </c>
    </row>
    <row r="42" spans="2:7" ht="15" customHeight="1">
      <c r="B42" s="427"/>
      <c r="C42" s="301" t="s">
        <v>329</v>
      </c>
      <c r="D42" s="304" t="s">
        <v>810</v>
      </c>
      <c r="E42" s="302" t="s">
        <v>310</v>
      </c>
      <c r="F42" s="302" t="s">
        <v>325</v>
      </c>
      <c r="G42" s="303" t="s">
        <v>318</v>
      </c>
    </row>
    <row r="43" spans="2:7">
      <c r="B43" s="427"/>
      <c r="C43" s="301" t="s">
        <v>330</v>
      </c>
      <c r="D43" s="305" t="s">
        <v>333</v>
      </c>
      <c r="E43" s="302" t="s">
        <v>313</v>
      </c>
      <c r="F43" s="302" t="s">
        <v>326</v>
      </c>
      <c r="G43" s="303" t="s">
        <v>320</v>
      </c>
    </row>
    <row r="44" spans="2:7" ht="15" customHeight="1" thickBot="1">
      <c r="B44" s="427"/>
      <c r="C44" s="306" t="s">
        <v>810</v>
      </c>
      <c r="D44" s="307" t="s">
        <v>334</v>
      </c>
      <c r="E44" s="308" t="s">
        <v>315</v>
      </c>
      <c r="F44" s="305" t="s">
        <v>327</v>
      </c>
      <c r="G44" s="309" t="s">
        <v>323</v>
      </c>
    </row>
    <row r="45" spans="2:7">
      <c r="B45" s="431" t="s">
        <v>807</v>
      </c>
      <c r="C45" s="219" t="s">
        <v>334</v>
      </c>
      <c r="D45" s="215" t="s">
        <v>335</v>
      </c>
      <c r="E45" s="215" t="s">
        <v>316</v>
      </c>
      <c r="F45" s="215" t="s">
        <v>328</v>
      </c>
      <c r="G45" s="216" t="s">
        <v>325</v>
      </c>
    </row>
    <row r="46" spans="2:7">
      <c r="B46" s="432"/>
      <c r="C46" s="220" t="s">
        <v>335</v>
      </c>
      <c r="D46" s="202" t="s">
        <v>336</v>
      </c>
      <c r="E46" s="202" t="s">
        <v>318</v>
      </c>
      <c r="F46" s="202" t="s">
        <v>329</v>
      </c>
      <c r="G46" s="212" t="s">
        <v>327</v>
      </c>
    </row>
    <row r="47" spans="2:7">
      <c r="B47" s="432"/>
      <c r="C47" s="220" t="s">
        <v>336</v>
      </c>
      <c r="D47" s="202" t="s">
        <v>337</v>
      </c>
      <c r="E47" s="202" t="s">
        <v>320</v>
      </c>
      <c r="F47" s="202" t="s">
        <v>330</v>
      </c>
      <c r="G47" s="212" t="s">
        <v>328</v>
      </c>
    </row>
    <row r="48" spans="2:7">
      <c r="B48" s="432"/>
      <c r="C48" s="220" t="s">
        <v>339</v>
      </c>
      <c r="D48" s="202" t="s">
        <v>339</v>
      </c>
      <c r="E48" s="202" t="s">
        <v>321</v>
      </c>
      <c r="F48" s="202" t="s">
        <v>333</v>
      </c>
      <c r="G48" s="212" t="s">
        <v>329</v>
      </c>
    </row>
    <row r="49" spans="2:8">
      <c r="B49" s="432"/>
      <c r="C49" s="220" t="s">
        <v>340</v>
      </c>
      <c r="D49" s="202" t="s">
        <v>340</v>
      </c>
      <c r="E49" s="202" t="s">
        <v>323</v>
      </c>
      <c r="F49" s="202" t="s">
        <v>335</v>
      </c>
      <c r="G49" s="212" t="s">
        <v>332</v>
      </c>
    </row>
    <row r="50" spans="2:8">
      <c r="B50" s="432"/>
      <c r="C50" s="220" t="s">
        <v>345</v>
      </c>
      <c r="D50" s="202" t="s">
        <v>345</v>
      </c>
      <c r="E50" s="202" t="s">
        <v>325</v>
      </c>
      <c r="F50" s="202" t="s">
        <v>336</v>
      </c>
      <c r="G50" s="212" t="s">
        <v>333</v>
      </c>
    </row>
    <row r="51" spans="2:8">
      <c r="B51" s="432"/>
      <c r="C51" s="220" t="s">
        <v>348</v>
      </c>
      <c r="D51" s="202" t="s">
        <v>348</v>
      </c>
      <c r="E51" s="202" t="s">
        <v>328</v>
      </c>
      <c r="F51" s="202" t="s">
        <v>337</v>
      </c>
      <c r="G51" s="212" t="s">
        <v>334</v>
      </c>
    </row>
    <row r="52" spans="2:8" ht="15.75" thickBot="1">
      <c r="B52" s="433"/>
      <c r="C52" s="225"/>
      <c r="D52" s="218"/>
      <c r="E52" s="218"/>
      <c r="F52" s="213"/>
      <c r="G52" s="214"/>
    </row>
    <row r="53" spans="2:8" ht="15.75" thickBot="1">
      <c r="B53" s="234"/>
      <c r="C53" s="208"/>
      <c r="D53" s="161"/>
      <c r="E53" s="161"/>
      <c r="F53" s="239"/>
      <c r="G53" s="239"/>
    </row>
    <row r="54" spans="2:8">
      <c r="B54" s="206"/>
      <c r="C54" s="435" t="s">
        <v>811</v>
      </c>
      <c r="D54" s="435"/>
      <c r="E54" s="435"/>
      <c r="F54" s="435"/>
      <c r="G54" s="436"/>
    </row>
    <row r="55" spans="2:8" ht="15.75" thickBot="1">
      <c r="B55" s="207"/>
      <c r="C55" s="438"/>
      <c r="D55" s="438"/>
      <c r="E55" s="438"/>
      <c r="F55" s="438"/>
      <c r="G55" s="439"/>
      <c r="H55" s="208"/>
    </row>
    <row r="56" spans="2:8">
      <c r="B56" s="440"/>
      <c r="C56" s="237" t="s">
        <v>802</v>
      </c>
      <c r="D56" s="232" t="s">
        <v>798</v>
      </c>
      <c r="E56" s="232" t="s">
        <v>799</v>
      </c>
      <c r="F56" s="232" t="s">
        <v>800</v>
      </c>
      <c r="G56" s="233" t="s">
        <v>801</v>
      </c>
    </row>
    <row r="57" spans="2:8" s="204" customFormat="1" ht="15.75" thickBot="1">
      <c r="B57" s="441"/>
      <c r="C57" s="238" t="s">
        <v>62</v>
      </c>
      <c r="D57" s="235" t="s">
        <v>62</v>
      </c>
      <c r="E57" s="235" t="s">
        <v>62</v>
      </c>
      <c r="F57" s="235" t="s">
        <v>62</v>
      </c>
      <c r="G57" s="236" t="s">
        <v>62</v>
      </c>
    </row>
    <row r="58" spans="2:8">
      <c r="B58" s="442" t="s">
        <v>812</v>
      </c>
      <c r="C58" s="292"/>
      <c r="D58" s="293"/>
      <c r="E58" s="293"/>
      <c r="F58" s="293"/>
      <c r="G58" s="294"/>
      <c r="H58" s="208"/>
    </row>
    <row r="59" spans="2:8">
      <c r="B59" s="443"/>
      <c r="C59" s="295" t="s">
        <v>125</v>
      </c>
      <c r="D59" s="296" t="s">
        <v>130</v>
      </c>
      <c r="E59" s="296" t="s">
        <v>121</v>
      </c>
      <c r="F59" s="296" t="s">
        <v>159</v>
      </c>
      <c r="G59" s="297" t="s">
        <v>130</v>
      </c>
      <c r="H59" s="208"/>
    </row>
    <row r="60" spans="2:8">
      <c r="B60" s="443"/>
      <c r="C60" s="295" t="s">
        <v>130</v>
      </c>
      <c r="D60" s="296" t="s">
        <v>155</v>
      </c>
      <c r="E60" s="296" t="s">
        <v>135</v>
      </c>
      <c r="F60" s="296" t="s">
        <v>166</v>
      </c>
      <c r="G60" s="297" t="s">
        <v>135</v>
      </c>
      <c r="H60" s="208"/>
    </row>
    <row r="61" spans="2:8">
      <c r="B61" s="443"/>
      <c r="C61" s="295" t="s">
        <v>159</v>
      </c>
      <c r="D61" s="296" t="s">
        <v>166</v>
      </c>
      <c r="E61" s="296" t="s">
        <v>155</v>
      </c>
      <c r="F61" s="296" t="s">
        <v>175</v>
      </c>
      <c r="G61" s="297" t="s">
        <v>180</v>
      </c>
    </row>
    <row r="62" spans="2:8">
      <c r="B62" s="443"/>
      <c r="C62" s="295" t="s">
        <v>175</v>
      </c>
      <c r="D62" s="296" t="s">
        <v>175</v>
      </c>
      <c r="E62" s="296" t="s">
        <v>172</v>
      </c>
      <c r="F62" s="296" t="s">
        <v>180</v>
      </c>
      <c r="G62" s="297" t="s">
        <v>193</v>
      </c>
    </row>
    <row r="63" spans="2:8">
      <c r="B63" s="443"/>
      <c r="C63" s="295" t="s">
        <v>180</v>
      </c>
      <c r="D63" s="296" t="s">
        <v>180</v>
      </c>
      <c r="E63" s="296" t="s">
        <v>175</v>
      </c>
      <c r="F63" s="296" t="s">
        <v>181</v>
      </c>
      <c r="G63" s="303" t="s">
        <v>322</v>
      </c>
    </row>
    <row r="64" spans="2:8">
      <c r="B64" s="443"/>
      <c r="C64" s="295" t="s">
        <v>181</v>
      </c>
      <c r="D64" s="296" t="s">
        <v>185</v>
      </c>
      <c r="E64" s="296" t="s">
        <v>193</v>
      </c>
      <c r="F64" s="296" t="s">
        <v>185</v>
      </c>
      <c r="G64" s="297" t="s">
        <v>256</v>
      </c>
    </row>
    <row r="65" spans="2:7">
      <c r="B65" s="443"/>
      <c r="C65" s="295" t="s">
        <v>185</v>
      </c>
      <c r="D65" s="296" t="s">
        <v>188</v>
      </c>
      <c r="E65" s="296" t="s">
        <v>197</v>
      </c>
      <c r="F65" s="296" t="s">
        <v>188</v>
      </c>
      <c r="G65" s="297" t="s">
        <v>261</v>
      </c>
    </row>
    <row r="66" spans="2:7">
      <c r="B66" s="443"/>
      <c r="C66" s="295" t="s">
        <v>251</v>
      </c>
      <c r="D66" s="296" t="s">
        <v>217</v>
      </c>
      <c r="E66" s="296" t="s">
        <v>261</v>
      </c>
      <c r="F66" s="296" t="s">
        <v>251</v>
      </c>
      <c r="G66" s="303" t="s">
        <v>309</v>
      </c>
    </row>
    <row r="67" spans="2:7" ht="15.75" thickBot="1">
      <c r="B67" s="444"/>
      <c r="C67" s="310" t="s">
        <v>255</v>
      </c>
      <c r="D67" s="311" t="s">
        <v>251</v>
      </c>
      <c r="E67" s="312" t="s">
        <v>302</v>
      </c>
      <c r="F67" s="312" t="s">
        <v>302</v>
      </c>
      <c r="G67" s="313" t="s">
        <v>311</v>
      </c>
    </row>
    <row r="68" spans="2:7" ht="15.75" thickBot="1">
      <c r="C68"/>
      <c r="G68" s="161"/>
    </row>
    <row r="69" spans="2:7">
      <c r="B69" s="418" t="s">
        <v>813</v>
      </c>
      <c r="C69" s="419"/>
      <c r="D69" s="419"/>
      <c r="E69" s="419"/>
      <c r="F69" s="419"/>
      <c r="G69" s="420"/>
    </row>
    <row r="70" spans="2:7">
      <c r="B70" s="421"/>
      <c r="C70" s="422"/>
      <c r="D70" s="422"/>
      <c r="E70" s="422"/>
      <c r="F70" s="422"/>
      <c r="G70" s="423"/>
    </row>
    <row r="71" spans="2:7">
      <c r="B71" s="421"/>
      <c r="C71" s="422"/>
      <c r="D71" s="422"/>
      <c r="E71" s="422"/>
      <c r="F71" s="422"/>
      <c r="G71" s="423"/>
    </row>
    <row r="72" spans="2:7" ht="15.75" thickBot="1">
      <c r="B72" s="424"/>
      <c r="C72" s="425"/>
      <c r="D72" s="425"/>
      <c r="E72" s="425"/>
      <c r="F72" s="425"/>
      <c r="G72" s="426"/>
    </row>
    <row r="73" spans="2:7">
      <c r="C73"/>
    </row>
    <row r="74" spans="2:7">
      <c r="C74"/>
    </row>
    <row r="75" spans="2:7">
      <c r="C75"/>
    </row>
    <row r="76" spans="2:7">
      <c r="C76"/>
    </row>
    <row r="77" spans="2:7">
      <c r="C77"/>
    </row>
    <row r="78" spans="2:7">
      <c r="C78"/>
    </row>
    <row r="79" spans="2:7">
      <c r="C79"/>
    </row>
    <row r="80" spans="2:7">
      <c r="C80"/>
    </row>
    <row r="81" spans="3:3">
      <c r="C81"/>
    </row>
    <row r="82" spans="3:3">
      <c r="C82"/>
    </row>
  </sheetData>
  <autoFilter ref="C5:G52"/>
  <mergeCells count="10">
    <mergeCell ref="B1:G2"/>
    <mergeCell ref="C54:G55"/>
    <mergeCell ref="B56:B57"/>
    <mergeCell ref="B58:B67"/>
    <mergeCell ref="B3:G3"/>
    <mergeCell ref="B69:G72"/>
    <mergeCell ref="B6:B17"/>
    <mergeCell ref="B33:B44"/>
    <mergeCell ref="B18:B32"/>
    <mergeCell ref="B45:B5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1000"/>
  <sheetViews>
    <sheetView topLeftCell="A73" workbookViewId="0">
      <selection activeCell="E123" sqref="E123"/>
    </sheetView>
  </sheetViews>
  <sheetFormatPr defaultColWidth="14.42578125" defaultRowHeight="15" customHeight="1"/>
  <cols>
    <col min="1" max="2" width="8.85546875" customWidth="1"/>
    <col min="3" max="3" width="21.7109375" customWidth="1"/>
    <col min="4" max="4" width="17.85546875" customWidth="1"/>
    <col min="5" max="5" width="20.28515625" customWidth="1"/>
    <col min="6" max="6" width="13.28515625" customWidth="1"/>
    <col min="7" max="7" width="15" customWidth="1"/>
    <col min="8" max="8" width="12" customWidth="1"/>
    <col min="9" max="26" width="8.85546875" customWidth="1"/>
  </cols>
  <sheetData>
    <row r="1" spans="2:26" ht="15" customHeight="1" thickBot="1"/>
    <row r="2" spans="2:26">
      <c r="B2" s="451" t="s">
        <v>825</v>
      </c>
      <c r="C2" s="452"/>
      <c r="D2" s="452"/>
      <c r="E2" s="452"/>
      <c r="F2" s="452"/>
      <c r="G2" s="452"/>
      <c r="H2" s="453"/>
    </row>
    <row r="3" spans="2:26">
      <c r="B3" s="466" t="s">
        <v>826</v>
      </c>
      <c r="C3" s="467"/>
      <c r="D3" s="467"/>
      <c r="E3" s="467"/>
      <c r="F3" s="467"/>
      <c r="G3" s="467"/>
      <c r="H3" s="468"/>
    </row>
    <row r="4" spans="2:26" ht="18.75">
      <c r="B4" s="448" t="s">
        <v>371</v>
      </c>
      <c r="C4" s="449"/>
      <c r="D4" s="449"/>
      <c r="E4" s="449"/>
      <c r="F4" s="449"/>
      <c r="G4" s="449"/>
      <c r="H4" s="450"/>
    </row>
    <row r="5" spans="2:26">
      <c r="B5" s="247" t="s">
        <v>353</v>
      </c>
      <c r="C5" s="248" t="s">
        <v>354</v>
      </c>
      <c r="D5" s="249" t="s">
        <v>355</v>
      </c>
      <c r="E5" s="248" t="s">
        <v>356</v>
      </c>
      <c r="F5" s="249" t="s">
        <v>357</v>
      </c>
      <c r="G5" s="248" t="s">
        <v>358</v>
      </c>
      <c r="H5" s="250" t="s">
        <v>359</v>
      </c>
    </row>
    <row r="6" spans="2:26">
      <c r="B6" s="251">
        <v>1</v>
      </c>
      <c r="C6" s="252" t="s">
        <v>827</v>
      </c>
      <c r="D6" s="253" t="s">
        <v>389</v>
      </c>
      <c r="E6" s="252" t="s">
        <v>373</v>
      </c>
      <c r="F6" s="253" t="s">
        <v>391</v>
      </c>
      <c r="G6" s="252" t="s">
        <v>375</v>
      </c>
      <c r="H6" s="250"/>
    </row>
    <row r="7" spans="2:26">
      <c r="B7" s="251">
        <v>2</v>
      </c>
      <c r="C7" s="252" t="s">
        <v>388</v>
      </c>
      <c r="D7" s="253" t="s">
        <v>389</v>
      </c>
      <c r="E7" s="252" t="s">
        <v>373</v>
      </c>
      <c r="F7" s="253" t="s">
        <v>391</v>
      </c>
      <c r="G7" s="252" t="s">
        <v>375</v>
      </c>
      <c r="H7" s="250"/>
    </row>
    <row r="8" spans="2:26">
      <c r="B8" s="251">
        <v>3</v>
      </c>
      <c r="C8" s="252" t="s">
        <v>388</v>
      </c>
      <c r="D8" s="253" t="s">
        <v>389</v>
      </c>
      <c r="E8" s="252" t="s">
        <v>373</v>
      </c>
      <c r="F8" s="253" t="s">
        <v>391</v>
      </c>
      <c r="G8" s="252" t="s">
        <v>364</v>
      </c>
      <c r="H8" s="250"/>
    </row>
    <row r="9" spans="2:26">
      <c r="B9" s="251">
        <v>4</v>
      </c>
      <c r="C9" s="252" t="s">
        <v>388</v>
      </c>
      <c r="D9" s="253" t="s">
        <v>389</v>
      </c>
      <c r="E9" s="252" t="s">
        <v>373</v>
      </c>
      <c r="F9" s="253" t="s">
        <v>391</v>
      </c>
      <c r="G9" s="252" t="s">
        <v>364</v>
      </c>
      <c r="H9" s="250"/>
    </row>
    <row r="10" spans="2:26">
      <c r="B10" s="251">
        <v>5</v>
      </c>
      <c r="C10" s="252" t="s">
        <v>360</v>
      </c>
      <c r="D10" s="253" t="s">
        <v>361</v>
      </c>
      <c r="E10" s="252" t="s">
        <v>362</v>
      </c>
      <c r="F10" s="253" t="s">
        <v>363</v>
      </c>
      <c r="G10" s="252" t="s">
        <v>364</v>
      </c>
      <c r="H10" s="250"/>
    </row>
    <row r="11" spans="2:26">
      <c r="B11" s="251">
        <v>6</v>
      </c>
      <c r="C11" s="252" t="s">
        <v>360</v>
      </c>
      <c r="D11" s="253" t="s">
        <v>361</v>
      </c>
      <c r="E11" s="252" t="s">
        <v>362</v>
      </c>
      <c r="F11" s="253" t="s">
        <v>363</v>
      </c>
      <c r="G11" s="252" t="s">
        <v>364</v>
      </c>
      <c r="H11" s="254"/>
    </row>
    <row r="12" spans="2:26">
      <c r="B12" s="251">
        <v>7</v>
      </c>
      <c r="C12" s="252" t="s">
        <v>360</v>
      </c>
      <c r="D12" s="253" t="s">
        <v>361</v>
      </c>
      <c r="E12" s="252" t="s">
        <v>362</v>
      </c>
      <c r="F12" s="253" t="s">
        <v>363</v>
      </c>
      <c r="G12" s="252"/>
      <c r="H12" s="254"/>
    </row>
    <row r="13" spans="2:26">
      <c r="B13" s="251">
        <v>8</v>
      </c>
      <c r="C13" s="252" t="s">
        <v>360</v>
      </c>
      <c r="D13" s="253" t="s">
        <v>361</v>
      </c>
      <c r="E13" s="252" t="s">
        <v>362</v>
      </c>
      <c r="F13" s="253" t="s">
        <v>363</v>
      </c>
      <c r="G13" s="252"/>
      <c r="H13" s="254"/>
    </row>
    <row r="14" spans="2:26">
      <c r="B14" s="255"/>
      <c r="C14" s="256"/>
      <c r="D14" s="257"/>
      <c r="E14" s="256"/>
      <c r="F14" s="256"/>
      <c r="G14" s="256"/>
      <c r="H14" s="258"/>
    </row>
    <row r="15" spans="2:26" ht="15.75">
      <c r="B15" s="255"/>
      <c r="C15" s="256"/>
      <c r="D15" s="256"/>
      <c r="E15" s="256"/>
      <c r="F15" s="256"/>
      <c r="G15" s="256"/>
      <c r="H15" s="258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2:26" ht="18.75">
      <c r="B16" s="448" t="s">
        <v>379</v>
      </c>
      <c r="C16" s="449"/>
      <c r="D16" s="449"/>
      <c r="E16" s="449"/>
      <c r="F16" s="449"/>
      <c r="G16" s="449"/>
      <c r="H16" s="450"/>
    </row>
    <row r="17" spans="2:8" ht="15.75">
      <c r="B17" s="259" t="s">
        <v>353</v>
      </c>
      <c r="C17" s="260" t="s">
        <v>354</v>
      </c>
      <c r="D17" s="261" t="s">
        <v>355</v>
      </c>
      <c r="E17" s="260" t="s">
        <v>356</v>
      </c>
      <c r="F17" s="261" t="s">
        <v>357</v>
      </c>
      <c r="G17" s="260" t="s">
        <v>358</v>
      </c>
      <c r="H17" s="262" t="s">
        <v>359</v>
      </c>
    </row>
    <row r="18" spans="2:8">
      <c r="B18" s="251">
        <v>1</v>
      </c>
      <c r="C18" s="252" t="s">
        <v>398</v>
      </c>
      <c r="D18" s="253" t="s">
        <v>381</v>
      </c>
      <c r="E18" s="252" t="s">
        <v>382</v>
      </c>
      <c r="F18" s="253" t="s">
        <v>399</v>
      </c>
      <c r="G18" s="252" t="s">
        <v>384</v>
      </c>
      <c r="H18" s="250"/>
    </row>
    <row r="19" spans="2:8">
      <c r="B19" s="251">
        <v>2</v>
      </c>
      <c r="C19" s="252" t="s">
        <v>398</v>
      </c>
      <c r="D19" s="253" t="s">
        <v>381</v>
      </c>
      <c r="E19" s="252" t="s">
        <v>382</v>
      </c>
      <c r="F19" s="253" t="s">
        <v>399</v>
      </c>
      <c r="G19" s="252" t="s">
        <v>384</v>
      </c>
      <c r="H19" s="250"/>
    </row>
    <row r="20" spans="2:8">
      <c r="B20" s="251">
        <v>3</v>
      </c>
      <c r="C20" s="252" t="s">
        <v>398</v>
      </c>
      <c r="D20" s="253" t="s">
        <v>381</v>
      </c>
      <c r="E20" s="252" t="s">
        <v>382</v>
      </c>
      <c r="F20" s="253" t="s">
        <v>399</v>
      </c>
      <c r="G20" s="252"/>
      <c r="H20" s="250"/>
    </row>
    <row r="21" spans="2:8" ht="15.75" customHeight="1">
      <c r="B21" s="251">
        <v>4</v>
      </c>
      <c r="C21" s="252" t="s">
        <v>398</v>
      </c>
      <c r="D21" s="253"/>
      <c r="E21" s="252" t="s">
        <v>382</v>
      </c>
      <c r="F21" s="253" t="s">
        <v>399</v>
      </c>
      <c r="G21" s="252" t="s">
        <v>368</v>
      </c>
      <c r="H21" s="250"/>
    </row>
    <row r="22" spans="2:8" ht="15.75" customHeight="1">
      <c r="B22" s="251">
        <v>5</v>
      </c>
      <c r="C22" s="252" t="s">
        <v>369</v>
      </c>
      <c r="D22" s="253" t="s">
        <v>366</v>
      </c>
      <c r="E22" s="252" t="s">
        <v>828</v>
      </c>
      <c r="F22" s="253" t="s">
        <v>367</v>
      </c>
      <c r="G22" s="252" t="s">
        <v>370</v>
      </c>
      <c r="H22" s="250"/>
    </row>
    <row r="23" spans="2:8" ht="15.75" customHeight="1">
      <c r="B23" s="251">
        <v>6</v>
      </c>
      <c r="C23" s="252" t="s">
        <v>369</v>
      </c>
      <c r="D23" s="253" t="s">
        <v>366</v>
      </c>
      <c r="E23" s="252" t="s">
        <v>828</v>
      </c>
      <c r="F23" s="253" t="s">
        <v>367</v>
      </c>
      <c r="G23" s="252" t="s">
        <v>368</v>
      </c>
      <c r="H23" s="250"/>
    </row>
    <row r="24" spans="2:8" ht="15.75" customHeight="1">
      <c r="B24" s="251">
        <v>7</v>
      </c>
      <c r="C24" s="252" t="s">
        <v>369</v>
      </c>
      <c r="D24" s="253" t="s">
        <v>366</v>
      </c>
      <c r="E24" s="252" t="s">
        <v>828</v>
      </c>
      <c r="F24" s="253" t="s">
        <v>367</v>
      </c>
      <c r="G24" s="252" t="s">
        <v>368</v>
      </c>
      <c r="H24" s="250"/>
    </row>
    <row r="25" spans="2:8" ht="15.75" customHeight="1">
      <c r="B25" s="251">
        <v>8</v>
      </c>
      <c r="C25" s="252" t="s">
        <v>369</v>
      </c>
      <c r="D25" s="253" t="s">
        <v>366</v>
      </c>
      <c r="E25" s="252" t="s">
        <v>828</v>
      </c>
      <c r="F25" s="253" t="s">
        <v>367</v>
      </c>
      <c r="G25" s="252" t="s">
        <v>368</v>
      </c>
      <c r="H25" s="250"/>
    </row>
    <row r="26" spans="2:8" ht="15.75" customHeight="1">
      <c r="B26" s="255"/>
      <c r="C26" s="256"/>
      <c r="D26" s="256"/>
      <c r="E26" s="256"/>
      <c r="F26" s="256"/>
      <c r="G26" s="256"/>
      <c r="H26" s="258"/>
    </row>
    <row r="27" spans="2:8" ht="15.75" customHeight="1">
      <c r="B27" s="448" t="s">
        <v>397</v>
      </c>
      <c r="C27" s="449"/>
      <c r="D27" s="449"/>
      <c r="E27" s="449"/>
      <c r="F27" s="449"/>
      <c r="G27" s="449"/>
      <c r="H27" s="450"/>
    </row>
    <row r="28" spans="2:8" ht="15.75" customHeight="1">
      <c r="B28" s="259" t="s">
        <v>353</v>
      </c>
      <c r="C28" s="260" t="s">
        <v>354</v>
      </c>
      <c r="D28" s="261" t="s">
        <v>355</v>
      </c>
      <c r="E28" s="260" t="s">
        <v>356</v>
      </c>
      <c r="F28" s="261" t="s">
        <v>357</v>
      </c>
      <c r="G28" s="260" t="s">
        <v>358</v>
      </c>
      <c r="H28" s="262" t="s">
        <v>359</v>
      </c>
    </row>
    <row r="29" spans="2:8" ht="15.75" customHeight="1">
      <c r="B29" s="251">
        <v>1</v>
      </c>
      <c r="C29" s="252" t="s">
        <v>829</v>
      </c>
      <c r="D29" s="253"/>
      <c r="E29" s="252"/>
      <c r="F29" s="253"/>
      <c r="G29" s="252"/>
      <c r="H29" s="250"/>
    </row>
    <row r="30" spans="2:8" ht="15.75" customHeight="1">
      <c r="B30" s="251">
        <v>2</v>
      </c>
      <c r="C30" s="252" t="s">
        <v>829</v>
      </c>
      <c r="D30" s="253"/>
      <c r="E30" s="252"/>
      <c r="F30" s="253"/>
      <c r="G30" s="252"/>
      <c r="H30" s="250"/>
    </row>
    <row r="31" spans="2:8" ht="15.75" customHeight="1">
      <c r="B31" s="251">
        <v>3</v>
      </c>
      <c r="C31" s="252" t="s">
        <v>829</v>
      </c>
      <c r="D31" s="253"/>
      <c r="E31" s="252"/>
      <c r="F31" s="253"/>
      <c r="G31" s="252"/>
      <c r="H31" s="250"/>
    </row>
    <row r="32" spans="2:8" ht="15.75" customHeight="1">
      <c r="B32" s="251">
        <v>4</v>
      </c>
      <c r="C32" s="252" t="s">
        <v>829</v>
      </c>
      <c r="D32" s="253"/>
      <c r="E32" s="252"/>
      <c r="F32" s="253"/>
      <c r="G32" s="252"/>
      <c r="H32" s="250"/>
    </row>
    <row r="33" spans="2:8" ht="15.75" customHeight="1">
      <c r="B33" s="251">
        <v>5</v>
      </c>
      <c r="C33" s="252"/>
      <c r="D33" s="253"/>
      <c r="E33" s="252"/>
      <c r="F33" s="253"/>
      <c r="G33" s="252"/>
      <c r="H33" s="250"/>
    </row>
    <row r="34" spans="2:8" ht="15.75" customHeight="1">
      <c r="B34" s="251">
        <v>6</v>
      </c>
      <c r="C34" s="252"/>
      <c r="D34" s="253"/>
      <c r="E34" s="252"/>
      <c r="F34" s="253"/>
      <c r="G34" s="252"/>
      <c r="H34" s="250"/>
    </row>
    <row r="35" spans="2:8" ht="15.75" customHeight="1">
      <c r="B35" s="251">
        <v>7</v>
      </c>
      <c r="C35" s="252"/>
      <c r="D35" s="253"/>
      <c r="E35" s="252"/>
      <c r="F35" s="253"/>
      <c r="G35" s="252"/>
      <c r="H35" s="250"/>
    </row>
    <row r="36" spans="2:8" ht="15.75" customHeight="1" thickBot="1">
      <c r="B36" s="263">
        <v>8</v>
      </c>
      <c r="C36" s="264"/>
      <c r="D36" s="265"/>
      <c r="E36" s="264"/>
      <c r="F36" s="265"/>
      <c r="G36" s="264"/>
      <c r="H36" s="266"/>
    </row>
    <row r="37" spans="2:8" ht="15.75" customHeight="1"/>
    <row r="38" spans="2:8" ht="15.75" customHeight="1" thickBot="1"/>
    <row r="39" spans="2:8" ht="15.75" customHeight="1">
      <c r="B39" s="451" t="s">
        <v>830</v>
      </c>
      <c r="C39" s="452"/>
      <c r="D39" s="452"/>
      <c r="E39" s="452"/>
      <c r="F39" s="452"/>
      <c r="G39" s="452"/>
      <c r="H39" s="453"/>
    </row>
    <row r="40" spans="2:8" ht="15.75" customHeight="1">
      <c r="B40" s="463" t="s">
        <v>833</v>
      </c>
      <c r="C40" s="464"/>
      <c r="D40" s="464"/>
      <c r="E40" s="464"/>
      <c r="F40" s="464"/>
      <c r="G40" s="464"/>
      <c r="H40" s="465"/>
    </row>
    <row r="41" spans="2:8" ht="15.75" customHeight="1">
      <c r="B41" s="457" t="s">
        <v>371</v>
      </c>
      <c r="C41" s="458"/>
      <c r="D41" s="458"/>
      <c r="E41" s="458"/>
      <c r="F41" s="458"/>
      <c r="G41" s="458"/>
      <c r="H41" s="459"/>
    </row>
    <row r="42" spans="2:8" ht="15.75" customHeight="1">
      <c r="B42" s="267" t="s">
        <v>353</v>
      </c>
      <c r="C42" s="268" t="s">
        <v>354</v>
      </c>
      <c r="D42" s="269" t="s">
        <v>355</v>
      </c>
      <c r="E42" s="270" t="s">
        <v>356</v>
      </c>
      <c r="F42" s="269" t="s">
        <v>357</v>
      </c>
      <c r="G42" s="270" t="s">
        <v>358</v>
      </c>
      <c r="H42" s="271" t="s">
        <v>359</v>
      </c>
    </row>
    <row r="43" spans="2:8" ht="15.75" customHeight="1">
      <c r="B43" s="272">
        <v>1</v>
      </c>
      <c r="C43" s="273" t="s">
        <v>372</v>
      </c>
      <c r="D43" s="274" t="s">
        <v>389</v>
      </c>
      <c r="E43" s="273" t="s">
        <v>373</v>
      </c>
      <c r="F43" s="275" t="s">
        <v>374</v>
      </c>
      <c r="G43" s="273" t="s">
        <v>375</v>
      </c>
      <c r="H43" s="276"/>
    </row>
    <row r="44" spans="2:8" ht="15.75" customHeight="1">
      <c r="B44" s="272">
        <v>2</v>
      </c>
      <c r="C44" s="273" t="s">
        <v>372</v>
      </c>
      <c r="D44" s="274" t="s">
        <v>389</v>
      </c>
      <c r="E44" s="273" t="s">
        <v>373</v>
      </c>
      <c r="F44" s="275" t="s">
        <v>374</v>
      </c>
      <c r="G44" s="273" t="s">
        <v>375</v>
      </c>
      <c r="H44" s="276"/>
    </row>
    <row r="45" spans="2:8" ht="15.75" customHeight="1">
      <c r="B45" s="272">
        <v>3</v>
      </c>
      <c r="C45" s="273" t="s">
        <v>372</v>
      </c>
      <c r="D45" s="274" t="s">
        <v>389</v>
      </c>
      <c r="E45" s="273" t="s">
        <v>373</v>
      </c>
      <c r="F45" s="275" t="s">
        <v>374</v>
      </c>
      <c r="G45" s="273" t="s">
        <v>375</v>
      </c>
      <c r="H45" s="276"/>
    </row>
    <row r="46" spans="2:8" ht="15.75" customHeight="1">
      <c r="B46" s="272">
        <v>4</v>
      </c>
      <c r="C46" s="273" t="s">
        <v>372</v>
      </c>
      <c r="D46" s="274" t="s">
        <v>389</v>
      </c>
      <c r="E46" s="273" t="s">
        <v>373</v>
      </c>
      <c r="F46" s="275" t="s">
        <v>374</v>
      </c>
      <c r="G46" s="273" t="s">
        <v>375</v>
      </c>
      <c r="H46" s="276"/>
    </row>
    <row r="47" spans="2:8" ht="15.75" customHeight="1">
      <c r="B47" s="272">
        <v>5</v>
      </c>
      <c r="C47" s="273" t="s">
        <v>376</v>
      </c>
      <c r="D47" s="277" t="s">
        <v>377</v>
      </c>
      <c r="E47" s="273" t="s">
        <v>394</v>
      </c>
      <c r="F47" s="275" t="s">
        <v>395</v>
      </c>
      <c r="G47" s="273"/>
      <c r="H47" s="276"/>
    </row>
    <row r="48" spans="2:8" ht="15.75" customHeight="1">
      <c r="B48" s="272">
        <v>6</v>
      </c>
      <c r="C48" s="273" t="s">
        <v>376</v>
      </c>
      <c r="D48" s="277" t="s">
        <v>377</v>
      </c>
      <c r="E48" s="273" t="s">
        <v>394</v>
      </c>
      <c r="F48" s="275" t="s">
        <v>395</v>
      </c>
      <c r="G48" s="273" t="s">
        <v>378</v>
      </c>
      <c r="H48" s="276"/>
    </row>
    <row r="49" spans="2:8" ht="15.75" customHeight="1">
      <c r="B49" s="272">
        <v>7</v>
      </c>
      <c r="C49" s="273" t="s">
        <v>376</v>
      </c>
      <c r="D49" s="277" t="s">
        <v>377</v>
      </c>
      <c r="E49" s="273" t="s">
        <v>394</v>
      </c>
      <c r="F49" s="275" t="s">
        <v>395</v>
      </c>
      <c r="G49" s="273" t="s">
        <v>378</v>
      </c>
      <c r="H49" s="276"/>
    </row>
    <row r="50" spans="2:8" ht="15.75" customHeight="1">
      <c r="B50" s="272">
        <v>8</v>
      </c>
      <c r="C50" s="273" t="s">
        <v>376</v>
      </c>
      <c r="D50" s="277" t="s">
        <v>377</v>
      </c>
      <c r="E50" s="273" t="s">
        <v>394</v>
      </c>
      <c r="F50" s="275" t="s">
        <v>395</v>
      </c>
      <c r="G50" s="273" t="s">
        <v>378</v>
      </c>
      <c r="H50" s="276"/>
    </row>
    <row r="51" spans="2:8" ht="15.75" customHeight="1">
      <c r="B51" s="255"/>
      <c r="C51" s="256"/>
      <c r="D51" s="256"/>
      <c r="E51" s="256"/>
      <c r="F51" s="256"/>
      <c r="G51" s="256"/>
      <c r="H51" s="258"/>
    </row>
    <row r="52" spans="2:8" ht="15.75" customHeight="1">
      <c r="B52" s="255"/>
      <c r="C52" s="256"/>
      <c r="D52" s="256"/>
      <c r="E52" s="256"/>
      <c r="F52" s="256"/>
      <c r="G52" s="256"/>
      <c r="H52" s="258"/>
    </row>
    <row r="53" spans="2:8" ht="15.75" customHeight="1">
      <c r="B53" s="457" t="s">
        <v>379</v>
      </c>
      <c r="C53" s="458"/>
      <c r="D53" s="458"/>
      <c r="E53" s="458"/>
      <c r="F53" s="458"/>
      <c r="G53" s="458"/>
      <c r="H53" s="459"/>
    </row>
    <row r="54" spans="2:8" ht="15.75" customHeight="1">
      <c r="B54" s="267" t="s">
        <v>353</v>
      </c>
      <c r="C54" s="268" t="s">
        <v>354</v>
      </c>
      <c r="D54" s="278" t="s">
        <v>355</v>
      </c>
      <c r="E54" s="270" t="s">
        <v>356</v>
      </c>
      <c r="F54" s="269" t="s">
        <v>357</v>
      </c>
      <c r="G54" s="270" t="s">
        <v>358</v>
      </c>
      <c r="H54" s="271" t="s">
        <v>359</v>
      </c>
    </row>
    <row r="55" spans="2:8" ht="15.75" customHeight="1">
      <c r="B55" s="272">
        <v>1</v>
      </c>
      <c r="C55" s="273" t="s">
        <v>380</v>
      </c>
      <c r="D55" s="277" t="s">
        <v>381</v>
      </c>
      <c r="E55" s="273" t="s">
        <v>382</v>
      </c>
      <c r="F55" s="275" t="s">
        <v>383</v>
      </c>
      <c r="G55" s="273" t="s">
        <v>384</v>
      </c>
      <c r="H55" s="276"/>
    </row>
    <row r="56" spans="2:8" ht="15.75" customHeight="1">
      <c r="B56" s="272">
        <v>2</v>
      </c>
      <c r="C56" s="273" t="s">
        <v>380</v>
      </c>
      <c r="D56" s="277" t="s">
        <v>381</v>
      </c>
      <c r="E56" s="273" t="s">
        <v>382</v>
      </c>
      <c r="F56" s="275" t="s">
        <v>383</v>
      </c>
      <c r="G56" s="273" t="s">
        <v>384</v>
      </c>
      <c r="H56" s="276"/>
    </row>
    <row r="57" spans="2:8" ht="15.75" customHeight="1">
      <c r="B57" s="272">
        <v>3</v>
      </c>
      <c r="C57" s="273" t="s">
        <v>380</v>
      </c>
      <c r="D57" s="277" t="s">
        <v>381</v>
      </c>
      <c r="E57" s="273" t="s">
        <v>382</v>
      </c>
      <c r="F57" s="275" t="s">
        <v>383</v>
      </c>
      <c r="G57" s="273" t="s">
        <v>384</v>
      </c>
      <c r="H57" s="276"/>
    </row>
    <row r="58" spans="2:8" ht="15.75" customHeight="1">
      <c r="B58" s="272">
        <v>4</v>
      </c>
      <c r="C58" s="273" t="s">
        <v>380</v>
      </c>
      <c r="D58" s="277"/>
      <c r="E58" s="273" t="s">
        <v>382</v>
      </c>
      <c r="F58" s="275" t="s">
        <v>383</v>
      </c>
      <c r="G58" s="273" t="s">
        <v>384</v>
      </c>
      <c r="H58" s="276"/>
    </row>
    <row r="59" spans="2:8" ht="15.75" customHeight="1">
      <c r="B59" s="272">
        <v>5</v>
      </c>
      <c r="C59" s="273" t="s">
        <v>385</v>
      </c>
      <c r="D59" s="277" t="s">
        <v>386</v>
      </c>
      <c r="E59" s="273" t="s">
        <v>831</v>
      </c>
      <c r="F59" s="277" t="s">
        <v>403</v>
      </c>
      <c r="G59" s="273" t="s">
        <v>387</v>
      </c>
      <c r="H59" s="276"/>
    </row>
    <row r="60" spans="2:8" ht="15.75" customHeight="1">
      <c r="B60" s="272">
        <v>6</v>
      </c>
      <c r="C60" s="273" t="s">
        <v>385</v>
      </c>
      <c r="D60" s="277" t="s">
        <v>386</v>
      </c>
      <c r="E60" s="273" t="s">
        <v>831</v>
      </c>
      <c r="F60" s="277" t="s">
        <v>403</v>
      </c>
      <c r="G60" s="273" t="s">
        <v>387</v>
      </c>
      <c r="H60" s="276"/>
    </row>
    <row r="61" spans="2:8" ht="15.75" customHeight="1">
      <c r="B61" s="272">
        <v>7</v>
      </c>
      <c r="C61" s="273" t="s">
        <v>385</v>
      </c>
      <c r="D61" s="277" t="s">
        <v>386</v>
      </c>
      <c r="E61" s="273" t="s">
        <v>831</v>
      </c>
      <c r="F61" s="277" t="s">
        <v>403</v>
      </c>
      <c r="G61" s="273"/>
      <c r="H61" s="276"/>
    </row>
    <row r="62" spans="2:8" ht="15.75" customHeight="1">
      <c r="B62" s="272">
        <v>8</v>
      </c>
      <c r="C62" s="273" t="s">
        <v>385</v>
      </c>
      <c r="D62" s="277" t="s">
        <v>386</v>
      </c>
      <c r="E62" s="273" t="s">
        <v>831</v>
      </c>
      <c r="F62" s="277" t="s">
        <v>403</v>
      </c>
      <c r="G62" s="273"/>
      <c r="H62" s="276"/>
    </row>
    <row r="63" spans="2:8" ht="15.75" customHeight="1">
      <c r="B63" s="255"/>
      <c r="C63" s="256"/>
      <c r="D63" s="256"/>
      <c r="E63" s="256"/>
      <c r="F63" s="256"/>
      <c r="G63" s="256"/>
      <c r="H63" s="258"/>
    </row>
    <row r="64" spans="2:8" ht="15.75" customHeight="1">
      <c r="B64" s="255"/>
      <c r="C64" s="256"/>
      <c r="D64" s="256"/>
      <c r="E64" s="256"/>
      <c r="F64" s="256"/>
      <c r="G64" s="256"/>
      <c r="H64" s="258"/>
    </row>
    <row r="65" spans="2:8" ht="15.75" customHeight="1">
      <c r="B65" s="448" t="s">
        <v>397</v>
      </c>
      <c r="C65" s="449"/>
      <c r="D65" s="449"/>
      <c r="E65" s="449"/>
      <c r="F65" s="449"/>
      <c r="G65" s="449"/>
      <c r="H65" s="450"/>
    </row>
    <row r="66" spans="2:8" ht="15.75" customHeight="1">
      <c r="B66" s="259" t="s">
        <v>353</v>
      </c>
      <c r="C66" s="260" t="s">
        <v>354</v>
      </c>
      <c r="D66" s="261" t="s">
        <v>355</v>
      </c>
      <c r="E66" s="260" t="s">
        <v>356</v>
      </c>
      <c r="F66" s="261" t="s">
        <v>357</v>
      </c>
      <c r="G66" s="260" t="s">
        <v>358</v>
      </c>
      <c r="H66" s="262" t="s">
        <v>359</v>
      </c>
    </row>
    <row r="67" spans="2:8" ht="15.75" customHeight="1">
      <c r="B67" s="251">
        <v>1</v>
      </c>
      <c r="C67" s="252" t="s">
        <v>829</v>
      </c>
      <c r="D67" s="253"/>
      <c r="E67" s="252"/>
      <c r="F67" s="253"/>
      <c r="G67" s="252"/>
      <c r="H67" s="250"/>
    </row>
    <row r="68" spans="2:8" ht="15.75" customHeight="1">
      <c r="B68" s="251">
        <v>2</v>
      </c>
      <c r="C68" s="252" t="s">
        <v>829</v>
      </c>
      <c r="D68" s="253"/>
      <c r="E68" s="252"/>
      <c r="F68" s="253"/>
      <c r="G68" s="252"/>
      <c r="H68" s="250"/>
    </row>
    <row r="69" spans="2:8" ht="15.75" customHeight="1">
      <c r="B69" s="251">
        <v>3</v>
      </c>
      <c r="C69" s="252" t="s">
        <v>829</v>
      </c>
      <c r="D69" s="253"/>
      <c r="E69" s="252"/>
      <c r="F69" s="253"/>
      <c r="G69" s="252"/>
      <c r="H69" s="250"/>
    </row>
    <row r="70" spans="2:8" ht="15.75" customHeight="1">
      <c r="B70" s="251">
        <v>4</v>
      </c>
      <c r="C70" s="252" t="s">
        <v>829</v>
      </c>
      <c r="D70" s="253"/>
      <c r="E70" s="252"/>
      <c r="F70" s="253"/>
      <c r="G70" s="252"/>
      <c r="H70" s="250"/>
    </row>
    <row r="71" spans="2:8" ht="15.75" customHeight="1">
      <c r="B71" s="251">
        <v>5</v>
      </c>
      <c r="C71" s="252"/>
      <c r="D71" s="253"/>
      <c r="E71" s="252"/>
      <c r="F71" s="253"/>
      <c r="G71" s="252"/>
      <c r="H71" s="250"/>
    </row>
    <row r="72" spans="2:8" ht="15.75" customHeight="1">
      <c r="B72" s="251">
        <v>6</v>
      </c>
      <c r="C72" s="252"/>
      <c r="D72" s="253"/>
      <c r="E72" s="252"/>
      <c r="F72" s="253"/>
      <c r="G72" s="252"/>
      <c r="H72" s="250"/>
    </row>
    <row r="73" spans="2:8" ht="15.75" customHeight="1">
      <c r="B73" s="251">
        <v>7</v>
      </c>
      <c r="C73" s="252"/>
      <c r="D73" s="253"/>
      <c r="E73" s="252"/>
      <c r="F73" s="253"/>
      <c r="G73" s="252"/>
      <c r="H73" s="250"/>
    </row>
    <row r="74" spans="2:8" ht="15.75" customHeight="1" thickBot="1">
      <c r="B74" s="263">
        <v>8</v>
      </c>
      <c r="C74" s="264"/>
      <c r="D74" s="265"/>
      <c r="E74" s="264"/>
      <c r="F74" s="265"/>
      <c r="G74" s="264"/>
      <c r="H74" s="266"/>
    </row>
    <row r="75" spans="2:8" ht="15.75" customHeight="1"/>
    <row r="76" spans="2:8" ht="15.75" customHeight="1" thickBot="1"/>
    <row r="77" spans="2:8" ht="15.75" customHeight="1">
      <c r="B77" s="451" t="s">
        <v>832</v>
      </c>
      <c r="C77" s="452"/>
      <c r="D77" s="452"/>
      <c r="E77" s="452"/>
      <c r="F77" s="452"/>
      <c r="G77" s="452"/>
      <c r="H77" s="453"/>
    </row>
    <row r="78" spans="2:8" ht="15.75" customHeight="1" thickBot="1">
      <c r="B78" s="460" t="s">
        <v>834</v>
      </c>
      <c r="C78" s="461"/>
      <c r="D78" s="461"/>
      <c r="E78" s="461"/>
      <c r="F78" s="461"/>
      <c r="G78" s="461"/>
      <c r="H78" s="462"/>
    </row>
    <row r="79" spans="2:8" ht="15.75" customHeight="1">
      <c r="B79" s="454" t="s">
        <v>371</v>
      </c>
      <c r="C79" s="455"/>
      <c r="D79" s="455"/>
      <c r="E79" s="455"/>
      <c r="F79" s="455"/>
      <c r="G79" s="455"/>
      <c r="H79" s="456"/>
    </row>
    <row r="80" spans="2:8" ht="15.75" customHeight="1">
      <c r="B80" s="267" t="s">
        <v>353</v>
      </c>
      <c r="C80" s="268" t="s">
        <v>354</v>
      </c>
      <c r="D80" s="269" t="s">
        <v>355</v>
      </c>
      <c r="E80" s="270" t="s">
        <v>356</v>
      </c>
      <c r="F80" s="278" t="s">
        <v>357</v>
      </c>
      <c r="G80" s="270" t="s">
        <v>358</v>
      </c>
      <c r="H80" s="271" t="s">
        <v>359</v>
      </c>
    </row>
    <row r="81" spans="2:8" ht="15.75" customHeight="1">
      <c r="B81" s="272">
        <v>1</v>
      </c>
      <c r="C81" s="279" t="s">
        <v>388</v>
      </c>
      <c r="D81" s="274" t="s">
        <v>389</v>
      </c>
      <c r="E81" s="273" t="s">
        <v>390</v>
      </c>
      <c r="F81" s="274" t="s">
        <v>391</v>
      </c>
      <c r="G81" s="273" t="s">
        <v>392</v>
      </c>
      <c r="H81" s="276"/>
    </row>
    <row r="82" spans="2:8" ht="15.75" customHeight="1">
      <c r="B82" s="272">
        <v>2</v>
      </c>
      <c r="C82" s="279" t="s">
        <v>388</v>
      </c>
      <c r="D82" s="274" t="s">
        <v>389</v>
      </c>
      <c r="E82" s="273" t="s">
        <v>390</v>
      </c>
      <c r="F82" s="274" t="s">
        <v>391</v>
      </c>
      <c r="G82" s="273" t="s">
        <v>392</v>
      </c>
      <c r="H82" s="276"/>
    </row>
    <row r="83" spans="2:8" ht="15.75" customHeight="1">
      <c r="B83" s="272">
        <v>3</v>
      </c>
      <c r="C83" s="279" t="s">
        <v>388</v>
      </c>
      <c r="D83" s="274" t="s">
        <v>389</v>
      </c>
      <c r="E83" s="273" t="s">
        <v>390</v>
      </c>
      <c r="F83" s="274" t="s">
        <v>391</v>
      </c>
      <c r="G83" s="273" t="s">
        <v>392</v>
      </c>
      <c r="H83" s="276"/>
    </row>
    <row r="84" spans="2:8" ht="15.75" customHeight="1">
      <c r="B84" s="272">
        <v>4</v>
      </c>
      <c r="C84" s="279" t="s">
        <v>388</v>
      </c>
      <c r="D84" s="274" t="s">
        <v>389</v>
      </c>
      <c r="E84" s="273" t="s">
        <v>390</v>
      </c>
      <c r="F84" s="274" t="s">
        <v>391</v>
      </c>
      <c r="G84" s="273" t="s">
        <v>392</v>
      </c>
      <c r="H84" s="276"/>
    </row>
    <row r="85" spans="2:8" ht="15.75" customHeight="1">
      <c r="B85" s="272">
        <v>5</v>
      </c>
      <c r="C85" s="279" t="s">
        <v>393</v>
      </c>
      <c r="D85" s="274" t="s">
        <v>361</v>
      </c>
      <c r="E85" s="279" t="s">
        <v>362</v>
      </c>
      <c r="F85" s="274" t="s">
        <v>395</v>
      </c>
      <c r="G85" s="273" t="s">
        <v>396</v>
      </c>
      <c r="H85" s="276"/>
    </row>
    <row r="86" spans="2:8" ht="15.75" customHeight="1">
      <c r="B86" s="272">
        <v>6</v>
      </c>
      <c r="C86" s="279" t="s">
        <v>393</v>
      </c>
      <c r="D86" s="274" t="s">
        <v>361</v>
      </c>
      <c r="E86" s="279" t="s">
        <v>362</v>
      </c>
      <c r="F86" s="274" t="s">
        <v>395</v>
      </c>
      <c r="G86" s="273" t="s">
        <v>396</v>
      </c>
      <c r="H86" s="276"/>
    </row>
    <row r="87" spans="2:8" ht="15.75" customHeight="1">
      <c r="B87" s="272">
        <v>7</v>
      </c>
      <c r="C87" s="279" t="s">
        <v>393</v>
      </c>
      <c r="D87" s="274" t="s">
        <v>361</v>
      </c>
      <c r="E87" s="279" t="s">
        <v>362</v>
      </c>
      <c r="F87" s="274" t="s">
        <v>395</v>
      </c>
      <c r="G87" s="273" t="s">
        <v>396</v>
      </c>
      <c r="H87" s="276"/>
    </row>
    <row r="88" spans="2:8" ht="15.75" customHeight="1">
      <c r="B88" s="272">
        <v>8</v>
      </c>
      <c r="C88" s="279" t="s">
        <v>393</v>
      </c>
      <c r="D88" s="274" t="s">
        <v>361</v>
      </c>
      <c r="E88" s="279" t="s">
        <v>362</v>
      </c>
      <c r="F88" s="274" t="s">
        <v>395</v>
      </c>
      <c r="G88" s="273" t="s">
        <v>396</v>
      </c>
      <c r="H88" s="276"/>
    </row>
    <row r="89" spans="2:8" ht="15.75" customHeight="1">
      <c r="B89" s="255"/>
      <c r="C89" s="256"/>
      <c r="D89" s="256"/>
      <c r="E89" s="256"/>
      <c r="F89" s="256"/>
      <c r="G89" s="256"/>
      <c r="H89" s="258"/>
    </row>
    <row r="90" spans="2:8" ht="15.75" customHeight="1">
      <c r="B90" s="457" t="s">
        <v>379</v>
      </c>
      <c r="C90" s="458"/>
      <c r="D90" s="458"/>
      <c r="E90" s="458"/>
      <c r="F90" s="458"/>
      <c r="G90" s="458"/>
      <c r="H90" s="459"/>
    </row>
    <row r="91" spans="2:8" ht="15.75" customHeight="1">
      <c r="B91" s="267" t="s">
        <v>353</v>
      </c>
      <c r="C91" s="268" t="s">
        <v>354</v>
      </c>
      <c r="D91" s="269" t="s">
        <v>355</v>
      </c>
      <c r="E91" s="270" t="s">
        <v>356</v>
      </c>
      <c r="F91" s="269" t="s">
        <v>357</v>
      </c>
      <c r="G91" s="270" t="s">
        <v>358</v>
      </c>
      <c r="H91" s="271" t="s">
        <v>359</v>
      </c>
    </row>
    <row r="92" spans="2:8" ht="15.75" customHeight="1">
      <c r="B92" s="272">
        <v>1</v>
      </c>
      <c r="C92" s="273" t="s">
        <v>398</v>
      </c>
      <c r="D92" s="277" t="s">
        <v>381</v>
      </c>
      <c r="E92" s="273" t="s">
        <v>365</v>
      </c>
      <c r="F92" s="277" t="s">
        <v>399</v>
      </c>
      <c r="G92" s="273" t="s">
        <v>400</v>
      </c>
      <c r="H92" s="276"/>
    </row>
    <row r="93" spans="2:8" ht="15.75" customHeight="1">
      <c r="B93" s="272">
        <v>2</v>
      </c>
      <c r="C93" s="273" t="s">
        <v>398</v>
      </c>
      <c r="D93" s="277" t="s">
        <v>381</v>
      </c>
      <c r="E93" s="273" t="s">
        <v>365</v>
      </c>
      <c r="F93" s="277" t="s">
        <v>399</v>
      </c>
      <c r="G93" s="273" t="s">
        <v>400</v>
      </c>
      <c r="H93" s="276"/>
    </row>
    <row r="94" spans="2:8" ht="15.75" customHeight="1">
      <c r="B94" s="272">
        <v>3</v>
      </c>
      <c r="C94" s="273" t="s">
        <v>398</v>
      </c>
      <c r="D94" s="277" t="s">
        <v>381</v>
      </c>
      <c r="E94" s="273" t="s">
        <v>365</v>
      </c>
      <c r="F94" s="277" t="s">
        <v>399</v>
      </c>
      <c r="G94" s="273" t="s">
        <v>400</v>
      </c>
      <c r="H94" s="276"/>
    </row>
    <row r="95" spans="2:8" ht="15.75" customHeight="1">
      <c r="B95" s="272">
        <v>4</v>
      </c>
      <c r="C95" s="273" t="s">
        <v>398</v>
      </c>
      <c r="D95" s="277"/>
      <c r="E95" s="273"/>
      <c r="F95" s="277" t="s">
        <v>399</v>
      </c>
      <c r="G95" s="273" t="s">
        <v>400</v>
      </c>
      <c r="H95" s="276"/>
    </row>
    <row r="96" spans="2:8" ht="15.75" customHeight="1">
      <c r="B96" s="272">
        <v>5</v>
      </c>
      <c r="C96" s="273" t="s">
        <v>401</v>
      </c>
      <c r="D96" s="274" t="s">
        <v>366</v>
      </c>
      <c r="E96" s="273" t="s">
        <v>402</v>
      </c>
      <c r="F96" s="277" t="s">
        <v>403</v>
      </c>
      <c r="G96" s="273" t="s">
        <v>368</v>
      </c>
      <c r="H96" s="276"/>
    </row>
    <row r="97" spans="2:8" ht="15.75" customHeight="1">
      <c r="B97" s="272">
        <v>6</v>
      </c>
      <c r="C97" s="273" t="s">
        <v>401</v>
      </c>
      <c r="D97" s="274" t="s">
        <v>366</v>
      </c>
      <c r="E97" s="273" t="s">
        <v>402</v>
      </c>
      <c r="F97" s="277" t="s">
        <v>403</v>
      </c>
      <c r="G97" s="273" t="s">
        <v>370</v>
      </c>
      <c r="H97" s="276"/>
    </row>
    <row r="98" spans="2:8" ht="15.75" customHeight="1">
      <c r="B98" s="272">
        <v>7</v>
      </c>
      <c r="C98" s="273" t="s">
        <v>401</v>
      </c>
      <c r="D98" s="274" t="s">
        <v>366</v>
      </c>
      <c r="E98" s="273" t="s">
        <v>402</v>
      </c>
      <c r="F98" s="277" t="s">
        <v>403</v>
      </c>
      <c r="G98" s="273" t="s">
        <v>368</v>
      </c>
      <c r="H98" s="276"/>
    </row>
    <row r="99" spans="2:8" ht="15.75" customHeight="1">
      <c r="B99" s="272">
        <v>8</v>
      </c>
      <c r="C99" s="273" t="s">
        <v>401</v>
      </c>
      <c r="D99" s="274" t="s">
        <v>366</v>
      </c>
      <c r="E99" s="273" t="s">
        <v>402</v>
      </c>
      <c r="F99" s="277" t="s">
        <v>403</v>
      </c>
      <c r="G99" s="273" t="s">
        <v>368</v>
      </c>
      <c r="H99" s="276"/>
    </row>
    <row r="100" spans="2:8" ht="15.75" customHeight="1">
      <c r="B100" s="280"/>
      <c r="C100" s="257"/>
      <c r="D100" s="257"/>
      <c r="E100" s="257"/>
      <c r="F100" s="257"/>
      <c r="G100" s="257"/>
      <c r="H100" s="281"/>
    </row>
    <row r="101" spans="2:8" ht="15.75" customHeight="1">
      <c r="B101" s="448" t="s">
        <v>397</v>
      </c>
      <c r="C101" s="449"/>
      <c r="D101" s="449"/>
      <c r="E101" s="449"/>
      <c r="F101" s="449"/>
      <c r="G101" s="449"/>
      <c r="H101" s="450"/>
    </row>
    <row r="102" spans="2:8" ht="15.75" customHeight="1">
      <c r="B102" s="259" t="s">
        <v>353</v>
      </c>
      <c r="C102" s="260" t="s">
        <v>354</v>
      </c>
      <c r="D102" s="261" t="s">
        <v>355</v>
      </c>
      <c r="E102" s="260" t="s">
        <v>356</v>
      </c>
      <c r="F102" s="261" t="s">
        <v>357</v>
      </c>
      <c r="G102" s="260" t="s">
        <v>358</v>
      </c>
      <c r="H102" s="262" t="s">
        <v>359</v>
      </c>
    </row>
    <row r="103" spans="2:8" ht="15.75" customHeight="1">
      <c r="B103" s="251">
        <v>1</v>
      </c>
      <c r="C103" s="252" t="s">
        <v>829</v>
      </c>
      <c r="D103" s="253"/>
      <c r="E103" s="252"/>
      <c r="F103" s="253"/>
      <c r="G103" s="252"/>
      <c r="H103" s="250"/>
    </row>
    <row r="104" spans="2:8" ht="15.75" customHeight="1">
      <c r="B104" s="251">
        <v>2</v>
      </c>
      <c r="C104" s="252" t="s">
        <v>829</v>
      </c>
      <c r="D104" s="253"/>
      <c r="E104" s="252"/>
      <c r="F104" s="253"/>
      <c r="G104" s="252"/>
      <c r="H104" s="250"/>
    </row>
    <row r="105" spans="2:8" ht="15.75" customHeight="1">
      <c r="B105" s="251">
        <v>3</v>
      </c>
      <c r="C105" s="252" t="s">
        <v>829</v>
      </c>
      <c r="D105" s="253"/>
      <c r="E105" s="252"/>
      <c r="F105" s="253"/>
      <c r="G105" s="252"/>
      <c r="H105" s="250"/>
    </row>
    <row r="106" spans="2:8" ht="15.75" customHeight="1">
      <c r="B106" s="251">
        <v>4</v>
      </c>
      <c r="C106" s="252" t="s">
        <v>829</v>
      </c>
      <c r="D106" s="253"/>
      <c r="E106" s="252"/>
      <c r="F106" s="253"/>
      <c r="G106" s="252"/>
      <c r="H106" s="250"/>
    </row>
    <row r="107" spans="2:8" ht="15.75" customHeight="1">
      <c r="B107" s="251">
        <v>5</v>
      </c>
      <c r="C107" s="252"/>
      <c r="D107" s="253"/>
      <c r="E107" s="252"/>
      <c r="F107" s="253"/>
      <c r="G107" s="252"/>
      <c r="H107" s="250"/>
    </row>
    <row r="108" spans="2:8" ht="15.75" customHeight="1">
      <c r="B108" s="251">
        <v>6</v>
      </c>
      <c r="C108" s="252"/>
      <c r="D108" s="253"/>
      <c r="E108" s="252"/>
      <c r="F108" s="253"/>
      <c r="G108" s="252"/>
      <c r="H108" s="250"/>
    </row>
    <row r="109" spans="2:8" ht="15.75" customHeight="1">
      <c r="B109" s="251">
        <v>7</v>
      </c>
      <c r="C109" s="252"/>
      <c r="D109" s="253"/>
      <c r="E109" s="252"/>
      <c r="F109" s="253"/>
      <c r="G109" s="252"/>
      <c r="H109" s="250"/>
    </row>
    <row r="110" spans="2:8" ht="15.75" customHeight="1" thickBot="1">
      <c r="B110" s="263">
        <v>8</v>
      </c>
      <c r="C110" s="264"/>
      <c r="D110" s="265"/>
      <c r="E110" s="264"/>
      <c r="F110" s="265"/>
      <c r="G110" s="264"/>
      <c r="H110" s="266"/>
    </row>
    <row r="111" spans="2:8" ht="15.75" customHeight="1"/>
    <row r="112" spans="2:8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B39:H39"/>
    <mergeCell ref="B41:H41"/>
    <mergeCell ref="B53:H53"/>
    <mergeCell ref="B40:H40"/>
    <mergeCell ref="B2:H2"/>
    <mergeCell ref="B3:H3"/>
    <mergeCell ref="B4:H4"/>
    <mergeCell ref="B16:H16"/>
    <mergeCell ref="B27:H27"/>
    <mergeCell ref="B65:H65"/>
    <mergeCell ref="B77:H77"/>
    <mergeCell ref="B79:H79"/>
    <mergeCell ref="B90:H90"/>
    <mergeCell ref="B101:H101"/>
    <mergeCell ref="B78:H78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4:Z1000"/>
  <sheetViews>
    <sheetView workbookViewId="0">
      <selection activeCell="D14" sqref="D14"/>
    </sheetView>
  </sheetViews>
  <sheetFormatPr defaultColWidth="14.42578125" defaultRowHeight="15" customHeight="1"/>
  <cols>
    <col min="1" max="1" width="8.85546875" customWidth="1"/>
    <col min="2" max="2" width="3.140625" customWidth="1"/>
    <col min="3" max="3" width="9" customWidth="1"/>
    <col min="4" max="4" width="12" customWidth="1"/>
    <col min="5" max="5" width="9.42578125" customWidth="1"/>
    <col min="6" max="6" width="10" customWidth="1"/>
    <col min="7" max="7" width="7.85546875" customWidth="1"/>
    <col min="8" max="8" width="8.85546875" customWidth="1"/>
    <col min="9" max="9" width="8.42578125" customWidth="1"/>
    <col min="10" max="10" width="8.7109375" customWidth="1"/>
    <col min="11" max="11" width="8.7109375" bestFit="1" customWidth="1"/>
    <col min="12" max="12" width="9" bestFit="1" customWidth="1"/>
    <col min="13" max="13" width="7.85546875" customWidth="1"/>
    <col min="14" max="14" width="7.42578125" customWidth="1"/>
    <col min="15" max="26" width="8.85546875" customWidth="1"/>
  </cols>
  <sheetData>
    <row r="4" spans="1:26" ht="21">
      <c r="B4" s="469" t="s">
        <v>404</v>
      </c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</row>
    <row r="5" spans="1:26">
      <c r="B5" s="134" t="s">
        <v>353</v>
      </c>
      <c r="C5" s="471" t="s">
        <v>354</v>
      </c>
      <c r="D5" s="471"/>
      <c r="E5" s="471" t="s">
        <v>355</v>
      </c>
      <c r="F5" s="471"/>
      <c r="G5" s="471" t="s">
        <v>356</v>
      </c>
      <c r="H5" s="471"/>
      <c r="I5" s="471" t="s">
        <v>357</v>
      </c>
      <c r="J5" s="471"/>
      <c r="K5" s="472" t="s">
        <v>358</v>
      </c>
      <c r="L5" s="472"/>
      <c r="M5" s="471" t="s">
        <v>359</v>
      </c>
      <c r="N5" s="471"/>
    </row>
    <row r="6" spans="1:26" ht="18.75">
      <c r="A6" s="66"/>
      <c r="B6" s="135"/>
      <c r="C6" s="135" t="s">
        <v>405</v>
      </c>
      <c r="D6" s="135" t="s">
        <v>406</v>
      </c>
      <c r="E6" s="135" t="s">
        <v>405</v>
      </c>
      <c r="F6" s="135" t="s">
        <v>406</v>
      </c>
      <c r="G6" s="135" t="s">
        <v>405</v>
      </c>
      <c r="H6" s="135" t="s">
        <v>406</v>
      </c>
      <c r="I6" s="135" t="s">
        <v>405</v>
      </c>
      <c r="J6" s="135" t="s">
        <v>406</v>
      </c>
      <c r="K6" s="135" t="s">
        <v>405</v>
      </c>
      <c r="L6" s="135" t="s">
        <v>407</v>
      </c>
      <c r="M6" s="135" t="s">
        <v>405</v>
      </c>
      <c r="N6" s="135" t="s">
        <v>406</v>
      </c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>
      <c r="B7" s="136">
        <v>1</v>
      </c>
      <c r="C7" s="137" t="s">
        <v>408</v>
      </c>
      <c r="D7" s="138" t="s">
        <v>409</v>
      </c>
      <c r="E7" s="137" t="s">
        <v>410</v>
      </c>
      <c r="F7" s="138" t="s">
        <v>411</v>
      </c>
      <c r="G7" s="137" t="s">
        <v>412</v>
      </c>
      <c r="H7" s="138" t="s">
        <v>413</v>
      </c>
      <c r="I7" s="137" t="s">
        <v>414</v>
      </c>
      <c r="J7" s="138"/>
      <c r="K7" s="137" t="s">
        <v>416</v>
      </c>
      <c r="L7" s="138" t="s">
        <v>417</v>
      </c>
      <c r="M7" s="137"/>
      <c r="N7" s="138"/>
    </row>
    <row r="8" spans="1:26">
      <c r="B8" s="136">
        <v>2</v>
      </c>
      <c r="C8" s="137" t="s">
        <v>408</v>
      </c>
      <c r="D8" s="138" t="s">
        <v>409</v>
      </c>
      <c r="E8" s="137" t="s">
        <v>410</v>
      </c>
      <c r="F8" s="138" t="s">
        <v>411</v>
      </c>
      <c r="G8" s="137" t="s">
        <v>412</v>
      </c>
      <c r="H8" s="138" t="s">
        <v>413</v>
      </c>
      <c r="I8" s="137" t="s">
        <v>414</v>
      </c>
      <c r="J8" s="138"/>
      <c r="K8" s="137" t="s">
        <v>416</v>
      </c>
      <c r="L8" s="138" t="s">
        <v>417</v>
      </c>
      <c r="M8" s="137"/>
      <c r="N8" s="138"/>
    </row>
    <row r="9" spans="1:26">
      <c r="B9" s="136">
        <v>3</v>
      </c>
      <c r="C9" s="137" t="s">
        <v>418</v>
      </c>
      <c r="D9" s="138"/>
      <c r="E9" s="137"/>
      <c r="F9" s="138" t="s">
        <v>419</v>
      </c>
      <c r="G9" s="137"/>
      <c r="H9" s="138"/>
      <c r="I9" s="137" t="s">
        <v>415</v>
      </c>
      <c r="J9" s="138" t="s">
        <v>421</v>
      </c>
      <c r="K9" s="137" t="s">
        <v>422</v>
      </c>
      <c r="L9" s="138" t="s">
        <v>423</v>
      </c>
      <c r="M9" s="137"/>
      <c r="N9" s="138"/>
    </row>
    <row r="10" spans="1:26">
      <c r="B10" s="136">
        <v>4</v>
      </c>
      <c r="C10" s="137" t="s">
        <v>418</v>
      </c>
      <c r="D10" s="138"/>
      <c r="E10" s="137"/>
      <c r="F10" s="138" t="s">
        <v>419</v>
      </c>
      <c r="G10" s="137"/>
      <c r="H10" s="138"/>
      <c r="I10" s="137" t="s">
        <v>415</v>
      </c>
      <c r="J10" s="138" t="s">
        <v>421</v>
      </c>
      <c r="K10" s="137" t="s">
        <v>422</v>
      </c>
      <c r="L10" s="138" t="s">
        <v>423</v>
      </c>
      <c r="M10" s="137"/>
      <c r="N10" s="138"/>
    </row>
    <row r="11" spans="1:26">
      <c r="B11" s="136">
        <v>5</v>
      </c>
      <c r="C11" s="137" t="s">
        <v>424</v>
      </c>
      <c r="D11" s="138" t="s">
        <v>425</v>
      </c>
      <c r="E11" s="137" t="s">
        <v>426</v>
      </c>
      <c r="F11" s="136" t="s">
        <v>427</v>
      </c>
      <c r="G11" s="137" t="s">
        <v>428</v>
      </c>
      <c r="H11" s="138" t="s">
        <v>429</v>
      </c>
      <c r="I11" s="137" t="s">
        <v>430</v>
      </c>
      <c r="J11" s="138" t="s">
        <v>431</v>
      </c>
      <c r="K11" s="137" t="s">
        <v>432</v>
      </c>
      <c r="L11" s="138" t="s">
        <v>433</v>
      </c>
      <c r="M11" s="137"/>
      <c r="N11" s="138"/>
    </row>
    <row r="12" spans="1:26">
      <c r="B12" s="136">
        <v>6</v>
      </c>
      <c r="C12" s="137" t="s">
        <v>424</v>
      </c>
      <c r="D12" s="138" t="s">
        <v>425</v>
      </c>
      <c r="E12" s="137" t="s">
        <v>426</v>
      </c>
      <c r="F12" s="138" t="s">
        <v>427</v>
      </c>
      <c r="G12" s="137" t="s">
        <v>428</v>
      </c>
      <c r="H12" s="138" t="s">
        <v>429</v>
      </c>
      <c r="I12" s="137" t="s">
        <v>430</v>
      </c>
      <c r="J12" s="138" t="s">
        <v>431</v>
      </c>
      <c r="K12" s="137" t="s">
        <v>432</v>
      </c>
      <c r="L12" s="138" t="s">
        <v>433</v>
      </c>
      <c r="M12" s="137"/>
      <c r="N12" s="138"/>
    </row>
    <row r="13" spans="1:26">
      <c r="B13" s="136">
        <v>7</v>
      </c>
      <c r="C13" s="137" t="s">
        <v>420</v>
      </c>
      <c r="D13" s="137"/>
      <c r="E13" s="137" t="s">
        <v>434</v>
      </c>
      <c r="F13" s="138" t="s">
        <v>435</v>
      </c>
      <c r="G13" s="137"/>
      <c r="H13" s="138" t="s">
        <v>436</v>
      </c>
      <c r="I13" s="137" t="s">
        <v>437</v>
      </c>
      <c r="J13" s="137" t="s">
        <v>438</v>
      </c>
      <c r="K13" s="137" t="s">
        <v>439</v>
      </c>
      <c r="L13" s="138"/>
      <c r="M13" s="137"/>
      <c r="N13" s="138"/>
    </row>
    <row r="14" spans="1:26">
      <c r="B14" s="136">
        <v>8</v>
      </c>
      <c r="C14" s="137" t="s">
        <v>420</v>
      </c>
      <c r="D14" s="137"/>
      <c r="E14" s="137" t="s">
        <v>434</v>
      </c>
      <c r="F14" s="138" t="s">
        <v>435</v>
      </c>
      <c r="G14" s="137"/>
      <c r="H14" s="138" t="s">
        <v>436</v>
      </c>
      <c r="I14" s="137" t="s">
        <v>437</v>
      </c>
      <c r="J14" s="137" t="s">
        <v>438</v>
      </c>
      <c r="K14" s="137" t="s">
        <v>439</v>
      </c>
      <c r="L14" s="138"/>
      <c r="M14" s="137"/>
      <c r="N14" s="13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4:N4"/>
    <mergeCell ref="C5:D5"/>
    <mergeCell ref="E5:F5"/>
    <mergeCell ref="G5:H5"/>
    <mergeCell ref="I5:J5"/>
    <mergeCell ref="K5:L5"/>
    <mergeCell ref="M5:N5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D12" sqref="D12"/>
    </sheetView>
  </sheetViews>
  <sheetFormatPr defaultColWidth="14.42578125" defaultRowHeight="15" customHeight="1"/>
  <cols>
    <col min="1" max="2" width="8.85546875" customWidth="1"/>
    <col min="3" max="3" width="28.85546875" customWidth="1"/>
    <col min="4" max="4" width="33.28515625" customWidth="1"/>
    <col min="5" max="6" width="33.42578125" customWidth="1"/>
    <col min="7" max="7" width="34.42578125" customWidth="1"/>
    <col min="8" max="8" width="19.42578125" customWidth="1"/>
    <col min="9" max="26" width="8.855468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1"/>
      <c r="B3" s="473" t="s">
        <v>440</v>
      </c>
      <c r="C3" s="473"/>
      <c r="D3" s="473"/>
      <c r="E3" s="473"/>
      <c r="F3" s="473"/>
      <c r="G3" s="473"/>
      <c r="H3" s="47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A4" s="1"/>
      <c r="B4" s="139" t="s">
        <v>353</v>
      </c>
      <c r="C4" s="139" t="s">
        <v>354</v>
      </c>
      <c r="D4" s="139" t="s">
        <v>355</v>
      </c>
      <c r="E4" s="139" t="s">
        <v>356</v>
      </c>
      <c r="F4" s="139" t="s">
        <v>357</v>
      </c>
      <c r="G4" s="139" t="s">
        <v>358</v>
      </c>
      <c r="H4" s="139" t="s">
        <v>359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>
      <c r="A5" s="1"/>
      <c r="B5" s="140">
        <v>1</v>
      </c>
      <c r="C5" s="141"/>
      <c r="D5" s="140" t="s">
        <v>441</v>
      </c>
      <c r="E5" s="141" t="s">
        <v>442</v>
      </c>
      <c r="F5" s="132"/>
      <c r="G5" s="141"/>
      <c r="H5" s="1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>
      <c r="A6" s="1"/>
      <c r="B6" s="140">
        <v>2</v>
      </c>
      <c r="C6" s="141"/>
      <c r="D6" s="140"/>
      <c r="E6" s="142" t="s">
        <v>443</v>
      </c>
      <c r="F6" s="140"/>
      <c r="G6" s="141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>
      <c r="A7" s="1"/>
      <c r="B7" s="140">
        <v>3</v>
      </c>
      <c r="C7" s="142" t="s">
        <v>780</v>
      </c>
      <c r="D7" s="140" t="s">
        <v>445</v>
      </c>
      <c r="E7" s="141" t="s">
        <v>446</v>
      </c>
      <c r="F7" s="140"/>
      <c r="G7" s="141" t="s">
        <v>442</v>
      </c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>
      <c r="A8" s="1"/>
      <c r="B8" s="140">
        <v>4</v>
      </c>
      <c r="C8" s="142" t="s">
        <v>444</v>
      </c>
      <c r="D8" s="140" t="s">
        <v>448</v>
      </c>
      <c r="E8" s="141" t="s">
        <v>449</v>
      </c>
      <c r="F8" s="143"/>
      <c r="G8" s="141" t="s">
        <v>450</v>
      </c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>
      <c r="A9" s="1"/>
      <c r="B9" s="140">
        <v>5</v>
      </c>
      <c r="C9" s="141" t="s">
        <v>447</v>
      </c>
      <c r="D9" s="140" t="s">
        <v>451</v>
      </c>
      <c r="E9" s="142" t="s">
        <v>452</v>
      </c>
      <c r="F9" s="143" t="s">
        <v>453</v>
      </c>
      <c r="G9" s="141"/>
      <c r="H9" s="14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>
      <c r="A10" s="1"/>
      <c r="B10" s="140">
        <v>6</v>
      </c>
      <c r="C10" s="141" t="s">
        <v>454</v>
      </c>
      <c r="D10" s="140"/>
      <c r="E10" s="141" t="s">
        <v>455</v>
      </c>
      <c r="F10" s="143" t="s">
        <v>456</v>
      </c>
      <c r="G10" s="141"/>
      <c r="H10" s="1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>
      <c r="A11" s="1"/>
      <c r="B11" s="140">
        <v>7</v>
      </c>
      <c r="C11" s="141" t="s">
        <v>457</v>
      </c>
      <c r="D11" s="140"/>
      <c r="E11" s="141"/>
      <c r="F11" s="140"/>
      <c r="G11" s="141"/>
      <c r="H11" s="14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140">
        <v>8</v>
      </c>
      <c r="C12" s="141" t="s">
        <v>458</v>
      </c>
      <c r="D12" s="140"/>
      <c r="E12" s="141"/>
      <c r="F12" s="140"/>
      <c r="G12" s="141"/>
      <c r="H12" s="14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3:H3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000"/>
  <sheetViews>
    <sheetView workbookViewId="0">
      <selection activeCell="K11" sqref="K11:K12"/>
    </sheetView>
  </sheetViews>
  <sheetFormatPr defaultColWidth="14.42578125" defaultRowHeight="15" customHeight="1"/>
  <cols>
    <col min="1" max="2" width="8.85546875" customWidth="1"/>
    <col min="3" max="3" width="16.7109375" customWidth="1"/>
    <col min="4" max="4" width="16.42578125" customWidth="1"/>
    <col min="5" max="5" width="13.140625" customWidth="1"/>
    <col min="6" max="6" width="5.28515625" customWidth="1"/>
    <col min="7" max="7" width="14" customWidth="1"/>
    <col min="8" max="8" width="16" customWidth="1"/>
    <col min="9" max="9" width="15.7109375" customWidth="1"/>
    <col min="10" max="10" width="15.140625" customWidth="1"/>
    <col min="11" max="11" width="18.7109375" customWidth="1"/>
    <col min="12" max="12" width="17.7109375" customWidth="1"/>
    <col min="13" max="13" width="11.42578125" customWidth="1"/>
    <col min="14" max="14" width="7.28515625" customWidth="1"/>
    <col min="15" max="26" width="8.85546875" customWidth="1"/>
  </cols>
  <sheetData>
    <row r="1" spans="2:14" ht="15" customHeight="1">
      <c r="B1" s="474" t="s">
        <v>459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6"/>
    </row>
    <row r="2" spans="2:14">
      <c r="B2" s="477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</row>
    <row r="3" spans="2:14">
      <c r="B3" s="144" t="s">
        <v>353</v>
      </c>
      <c r="C3" s="480" t="s">
        <v>354</v>
      </c>
      <c r="D3" s="480"/>
      <c r="E3" s="481" t="s">
        <v>355</v>
      </c>
      <c r="F3" s="481"/>
      <c r="G3" s="482" t="s">
        <v>356</v>
      </c>
      <c r="H3" s="483"/>
      <c r="I3" s="481" t="s">
        <v>357</v>
      </c>
      <c r="J3" s="481"/>
      <c r="K3" s="482" t="s">
        <v>358</v>
      </c>
      <c r="L3" s="483"/>
      <c r="M3" s="481" t="s">
        <v>359</v>
      </c>
      <c r="N3" s="484"/>
    </row>
    <row r="4" spans="2:14">
      <c r="B4" s="144"/>
      <c r="C4" s="145" t="s">
        <v>460</v>
      </c>
      <c r="D4" s="145" t="s">
        <v>461</v>
      </c>
      <c r="E4" s="146" t="s">
        <v>460</v>
      </c>
      <c r="F4" s="146" t="s">
        <v>461</v>
      </c>
      <c r="G4" s="147" t="s">
        <v>460</v>
      </c>
      <c r="H4" s="147" t="s">
        <v>461</v>
      </c>
      <c r="I4" s="146" t="s">
        <v>460</v>
      </c>
      <c r="J4" s="146" t="s">
        <v>461</v>
      </c>
      <c r="K4" s="147" t="s">
        <v>460</v>
      </c>
      <c r="L4" s="147" t="s">
        <v>461</v>
      </c>
      <c r="M4" s="146" t="s">
        <v>460</v>
      </c>
      <c r="N4" s="148" t="s">
        <v>461</v>
      </c>
    </row>
    <row r="5" spans="2:14">
      <c r="B5" s="144">
        <v>1</v>
      </c>
      <c r="C5" s="147" t="s">
        <v>462</v>
      </c>
      <c r="D5" s="147"/>
      <c r="E5" s="149" t="s">
        <v>463</v>
      </c>
      <c r="F5" s="149"/>
      <c r="G5" s="147"/>
      <c r="H5" s="147"/>
      <c r="I5" s="149"/>
      <c r="J5" s="149" t="s">
        <v>464</v>
      </c>
      <c r="K5" s="147" t="s">
        <v>465</v>
      </c>
      <c r="L5" s="147" t="s">
        <v>466</v>
      </c>
      <c r="M5" s="149"/>
      <c r="N5" s="150"/>
    </row>
    <row r="6" spans="2:14">
      <c r="B6" s="144">
        <v>2</v>
      </c>
      <c r="C6" s="147" t="s">
        <v>467</v>
      </c>
      <c r="D6" s="147" t="s">
        <v>468</v>
      </c>
      <c r="E6" s="149" t="s">
        <v>463</v>
      </c>
      <c r="F6" s="149"/>
      <c r="G6" s="147"/>
      <c r="H6" s="147"/>
      <c r="I6" s="149"/>
      <c r="J6" s="149" t="s">
        <v>464</v>
      </c>
      <c r="K6" s="147" t="s">
        <v>465</v>
      </c>
      <c r="L6" s="147" t="s">
        <v>466</v>
      </c>
      <c r="M6" s="149"/>
      <c r="N6" s="150"/>
    </row>
    <row r="7" spans="2:14">
      <c r="B7" s="144">
        <v>3</v>
      </c>
      <c r="C7" s="147" t="s">
        <v>467</v>
      </c>
      <c r="D7" s="147"/>
      <c r="E7" s="149"/>
      <c r="F7" s="149"/>
      <c r="G7" s="147"/>
      <c r="H7" s="147"/>
      <c r="I7" s="149"/>
      <c r="J7" s="149" t="s">
        <v>470</v>
      </c>
      <c r="K7" s="147"/>
      <c r="L7" s="147" t="s">
        <v>471</v>
      </c>
      <c r="M7" s="149"/>
      <c r="N7" s="150"/>
    </row>
    <row r="8" spans="2:14">
      <c r="B8" s="144">
        <v>4</v>
      </c>
      <c r="C8" s="147" t="s">
        <v>472</v>
      </c>
      <c r="D8" s="147"/>
      <c r="E8" s="149" t="s">
        <v>473</v>
      </c>
      <c r="F8" s="149"/>
      <c r="G8" s="147" t="s">
        <v>474</v>
      </c>
      <c r="H8" s="151" t="s">
        <v>475</v>
      </c>
      <c r="I8" s="149"/>
      <c r="J8" s="149" t="s">
        <v>470</v>
      </c>
      <c r="K8" s="147" t="s">
        <v>476</v>
      </c>
      <c r="L8" s="147" t="s">
        <v>471</v>
      </c>
      <c r="M8" s="149"/>
      <c r="N8" s="150"/>
    </row>
    <row r="9" spans="2:14">
      <c r="B9" s="144">
        <v>5</v>
      </c>
      <c r="C9" s="147" t="s">
        <v>472</v>
      </c>
      <c r="D9" s="147"/>
      <c r="E9" s="149" t="s">
        <v>469</v>
      </c>
      <c r="F9" s="149"/>
      <c r="G9" s="147" t="s">
        <v>477</v>
      </c>
      <c r="H9" s="147" t="s">
        <v>478</v>
      </c>
      <c r="I9" s="149"/>
      <c r="J9" s="149"/>
      <c r="K9" s="147"/>
      <c r="L9" s="147" t="s">
        <v>479</v>
      </c>
      <c r="M9" s="149"/>
      <c r="N9" s="150"/>
    </row>
    <row r="10" spans="2:14">
      <c r="B10" s="144">
        <v>6</v>
      </c>
      <c r="C10" s="147" t="s">
        <v>472</v>
      </c>
      <c r="D10" s="147" t="s">
        <v>480</v>
      </c>
      <c r="E10" s="149" t="s">
        <v>477</v>
      </c>
      <c r="F10" s="149"/>
      <c r="G10" s="147" t="s">
        <v>477</v>
      </c>
      <c r="H10" s="147" t="s">
        <v>478</v>
      </c>
      <c r="I10" s="149"/>
      <c r="J10" s="149"/>
      <c r="K10" s="147" t="s">
        <v>472</v>
      </c>
      <c r="L10" s="147" t="s">
        <v>479</v>
      </c>
      <c r="M10" s="149"/>
      <c r="N10" s="150"/>
    </row>
    <row r="11" spans="2:14">
      <c r="B11" s="144">
        <v>7</v>
      </c>
      <c r="C11" s="147"/>
      <c r="D11" s="152"/>
      <c r="E11" s="149" t="s">
        <v>477</v>
      </c>
      <c r="F11" s="149"/>
      <c r="G11" s="147" t="s">
        <v>481</v>
      </c>
      <c r="H11" s="147" t="s">
        <v>472</v>
      </c>
      <c r="I11" s="149"/>
      <c r="J11" s="149"/>
      <c r="K11" s="147"/>
      <c r="L11" s="147"/>
      <c r="M11" s="149"/>
      <c r="N11" s="150"/>
    </row>
    <row r="12" spans="2:14">
      <c r="B12" s="153">
        <v>8</v>
      </c>
      <c r="C12" s="154"/>
      <c r="D12" s="154"/>
      <c r="E12" s="155" t="s">
        <v>477</v>
      </c>
      <c r="F12" s="155"/>
      <c r="G12" s="154" t="s">
        <v>481</v>
      </c>
      <c r="H12" s="154" t="s">
        <v>472</v>
      </c>
      <c r="I12" s="155"/>
      <c r="J12" s="155"/>
      <c r="K12" s="147"/>
      <c r="L12" s="154"/>
      <c r="M12" s="155"/>
      <c r="N12" s="156"/>
    </row>
    <row r="13" spans="2:1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2:14">
      <c r="B14" s="67"/>
      <c r="C14" s="67"/>
      <c r="D14" s="67"/>
      <c r="E14" s="67"/>
      <c r="F14" s="67"/>
      <c r="G14" s="67"/>
      <c r="H14" s="67"/>
      <c r="J14" s="67"/>
      <c r="K14" s="67"/>
      <c r="L14" s="67"/>
      <c r="M14" s="67"/>
      <c r="N14" s="67"/>
    </row>
    <row r="15" spans="2:14">
      <c r="B15" s="67"/>
      <c r="C15" s="67"/>
      <c r="D15" s="67"/>
      <c r="H15" s="67"/>
      <c r="J15" s="67"/>
      <c r="M15" s="67"/>
      <c r="N15" s="67"/>
    </row>
    <row r="16" spans="2:14">
      <c r="B16" s="67"/>
      <c r="C16" s="67"/>
      <c r="D16" s="67"/>
      <c r="G16" s="67"/>
      <c r="J16" s="67"/>
      <c r="L16" s="67"/>
      <c r="M16" s="67"/>
      <c r="N16" s="67"/>
    </row>
    <row r="17" spans="2:14">
      <c r="B17" s="67"/>
      <c r="C17" s="67"/>
      <c r="D17" s="67"/>
      <c r="G17" s="67"/>
      <c r="H17" s="67"/>
      <c r="I17" s="67"/>
      <c r="J17" s="67"/>
      <c r="K17" s="67"/>
      <c r="L17" s="67"/>
      <c r="M17" s="67"/>
      <c r="N17" s="67"/>
    </row>
    <row r="18" spans="2:14">
      <c r="B18" s="67"/>
      <c r="C18" s="67"/>
      <c r="D18" s="67"/>
      <c r="G18" s="67"/>
      <c r="H18" s="67"/>
      <c r="I18" s="67"/>
      <c r="J18" s="67"/>
      <c r="K18" s="67"/>
      <c r="L18" s="67"/>
      <c r="M18" s="67"/>
      <c r="N18" s="67"/>
    </row>
    <row r="19" spans="2:14">
      <c r="B19" s="67"/>
      <c r="C19" s="67"/>
      <c r="I19" s="67"/>
      <c r="J19" s="67"/>
      <c r="K19" s="67"/>
      <c r="L19" s="67"/>
      <c r="M19" s="67"/>
      <c r="N19" s="67"/>
    </row>
    <row r="20" spans="2:14">
      <c r="B20" s="67"/>
      <c r="C20" s="67"/>
      <c r="E20" s="67"/>
      <c r="I20" s="67"/>
      <c r="J20" s="67"/>
      <c r="K20" s="67"/>
      <c r="L20" s="67"/>
      <c r="M20" s="67"/>
      <c r="N20" s="67"/>
    </row>
    <row r="21" spans="2:14" ht="15.75" customHeight="1">
      <c r="B21" s="67"/>
      <c r="C21" s="67"/>
      <c r="E21" s="67"/>
      <c r="G21" s="67"/>
      <c r="H21" s="67"/>
      <c r="I21" s="67"/>
      <c r="J21" s="67"/>
      <c r="K21" s="67"/>
      <c r="L21" s="67"/>
      <c r="M21" s="67"/>
      <c r="N21" s="67"/>
    </row>
    <row r="22" spans="2:14" ht="15.75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2:14" ht="15.7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2:14" ht="15.75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2:14" ht="15.75" customHeight="1">
      <c r="D25" s="67"/>
      <c r="E25" s="67"/>
      <c r="F25" s="67"/>
      <c r="G25" s="67"/>
      <c r="H25" s="67"/>
    </row>
    <row r="26" spans="2:14" ht="15.75" customHeight="1"/>
    <row r="27" spans="2:14" ht="15.75" customHeight="1"/>
    <row r="28" spans="2:14" ht="15.75" customHeight="1"/>
    <row r="29" spans="2:14" ht="15.75" customHeight="1"/>
    <row r="30" spans="2:14" ht="15.75" customHeight="1"/>
    <row r="31" spans="2:14" ht="15.75" customHeight="1"/>
    <row r="32" spans="2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N2"/>
    <mergeCell ref="C3:D3"/>
    <mergeCell ref="E3:F3"/>
    <mergeCell ref="G3:H3"/>
    <mergeCell ref="I3:J3"/>
    <mergeCell ref="K3:L3"/>
    <mergeCell ref="M3:N3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M1000"/>
  <sheetViews>
    <sheetView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9" sqref="E19"/>
    </sheetView>
  </sheetViews>
  <sheetFormatPr defaultColWidth="14.42578125" defaultRowHeight="15" customHeight="1"/>
  <cols>
    <col min="1" max="1" width="28.42578125" customWidth="1"/>
    <col min="2" max="2" width="10.42578125" customWidth="1"/>
    <col min="3" max="3" width="5.85546875" customWidth="1"/>
    <col min="4" max="4" width="6.42578125" customWidth="1"/>
    <col min="5" max="6" width="6" customWidth="1"/>
    <col min="7" max="7" width="6.42578125" customWidth="1"/>
    <col min="8" max="8" width="6" customWidth="1"/>
    <col min="9" max="9" width="5.42578125" customWidth="1"/>
    <col min="10" max="10" width="6.7109375" customWidth="1"/>
    <col min="11" max="11" width="5.85546875" customWidth="1"/>
    <col min="12" max="12" width="6.28515625" customWidth="1"/>
    <col min="13" max="13" width="6.42578125" customWidth="1"/>
    <col min="14" max="15" width="6.85546875" customWidth="1"/>
    <col min="16" max="19" width="6.7109375" customWidth="1"/>
    <col min="20" max="20" width="6.42578125" customWidth="1"/>
    <col min="21" max="21" width="6" customWidth="1"/>
    <col min="22" max="22" width="6.42578125" customWidth="1"/>
    <col min="23" max="24" width="6.85546875" customWidth="1"/>
    <col min="25" max="28" width="6.7109375" customWidth="1"/>
    <col min="29" max="29" width="6.42578125" customWidth="1"/>
    <col min="30" max="30" width="6" customWidth="1"/>
    <col min="31" max="31" width="6.42578125" customWidth="1"/>
    <col min="32" max="33" width="6.85546875" customWidth="1"/>
    <col min="34" max="37" width="6.7109375" customWidth="1"/>
    <col min="38" max="38" width="6.42578125" customWidth="1"/>
    <col min="39" max="39" width="6" customWidth="1"/>
    <col min="40" max="40" width="6.42578125" customWidth="1"/>
    <col min="41" max="42" width="6.85546875" customWidth="1"/>
    <col min="43" max="46" width="6.7109375" customWidth="1"/>
    <col min="47" max="47" width="6.42578125" customWidth="1"/>
    <col min="48" max="48" width="6" customWidth="1"/>
    <col min="49" max="49" width="3.42578125" customWidth="1"/>
    <col min="50" max="53" width="4" customWidth="1"/>
    <col min="54" max="54" width="3.42578125" customWidth="1"/>
    <col min="55" max="58" width="4" customWidth="1"/>
    <col min="59" max="59" width="3.42578125" customWidth="1"/>
    <col min="60" max="60" width="4" customWidth="1"/>
    <col min="61" max="61" width="5.28515625" customWidth="1"/>
    <col min="62" max="62" width="6" customWidth="1"/>
    <col min="63" max="64" width="5.28515625" customWidth="1"/>
    <col min="65" max="65" width="3.42578125" customWidth="1"/>
    <col min="66" max="69" width="4" customWidth="1"/>
    <col min="70" max="70" width="3.42578125" customWidth="1"/>
    <col min="71" max="76" width="3.85546875" customWidth="1"/>
    <col min="77" max="80" width="4.28515625" customWidth="1"/>
    <col min="81" max="82" width="4" customWidth="1"/>
    <col min="83" max="84" width="3" customWidth="1"/>
    <col min="85" max="85" width="4.42578125" customWidth="1"/>
    <col min="86" max="86" width="5" customWidth="1"/>
    <col min="87" max="87" width="4" customWidth="1"/>
    <col min="88" max="90" width="5.28515625" customWidth="1"/>
    <col min="91" max="91" width="3.85546875" customWidth="1"/>
  </cols>
  <sheetData>
    <row r="1" spans="1:91">
      <c r="A1" s="68"/>
      <c r="B1" s="485" t="s">
        <v>482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</row>
    <row r="2" spans="1:91">
      <c r="A2" s="68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</row>
    <row r="3" spans="1:91" ht="15.75" thickBot="1">
      <c r="A3" s="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</row>
    <row r="4" spans="1:91" ht="15.75" thickBot="1">
      <c r="A4" s="169" t="s">
        <v>781</v>
      </c>
      <c r="B4" s="352" t="s">
        <v>837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4"/>
      <c r="AQ4" s="1"/>
      <c r="AR4" s="1"/>
      <c r="AS4" s="1"/>
      <c r="AT4" s="343" t="s">
        <v>0</v>
      </c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</row>
    <row r="5" spans="1:91">
      <c r="A5" s="168" t="s">
        <v>1</v>
      </c>
      <c r="B5" s="170" t="s">
        <v>2</v>
      </c>
      <c r="C5" s="345" t="s">
        <v>3</v>
      </c>
      <c r="D5" s="346"/>
      <c r="E5" s="346"/>
      <c r="F5" s="346"/>
      <c r="G5" s="346"/>
      <c r="H5" s="346"/>
      <c r="I5" s="346"/>
      <c r="J5" s="347"/>
      <c r="K5" s="348" t="s">
        <v>4</v>
      </c>
      <c r="L5" s="346"/>
      <c r="M5" s="346"/>
      <c r="N5" s="346"/>
      <c r="O5" s="346"/>
      <c r="P5" s="346"/>
      <c r="Q5" s="346"/>
      <c r="R5" s="347"/>
      <c r="S5" s="345" t="s">
        <v>5</v>
      </c>
      <c r="T5" s="346"/>
      <c r="U5" s="346"/>
      <c r="V5" s="346"/>
      <c r="W5" s="346"/>
      <c r="X5" s="346"/>
      <c r="Y5" s="346"/>
      <c r="Z5" s="347"/>
      <c r="AA5" s="348" t="s">
        <v>6</v>
      </c>
      <c r="AB5" s="346"/>
      <c r="AC5" s="346"/>
      <c r="AD5" s="346"/>
      <c r="AE5" s="346"/>
      <c r="AF5" s="346"/>
      <c r="AG5" s="346"/>
      <c r="AH5" s="347"/>
      <c r="AI5" s="345" t="s">
        <v>7</v>
      </c>
      <c r="AJ5" s="346"/>
      <c r="AK5" s="346"/>
      <c r="AL5" s="346"/>
      <c r="AM5" s="346"/>
      <c r="AN5" s="346"/>
      <c r="AO5" s="346"/>
      <c r="AP5" s="346"/>
      <c r="AQ5" s="349" t="s">
        <v>1</v>
      </c>
      <c r="AR5" s="350"/>
      <c r="AS5" s="351"/>
      <c r="AT5" s="4" t="s">
        <v>8</v>
      </c>
      <c r="AU5" s="4" t="s">
        <v>9</v>
      </c>
      <c r="AV5" s="4" t="s">
        <v>10</v>
      </c>
      <c r="AW5" s="4" t="s">
        <v>11</v>
      </c>
      <c r="AX5" s="4" t="s">
        <v>12</v>
      </c>
      <c r="AY5" s="4" t="s">
        <v>13</v>
      </c>
      <c r="AZ5" s="4" t="s">
        <v>14</v>
      </c>
      <c r="BA5" s="4" t="s">
        <v>15</v>
      </c>
      <c r="BB5" s="4" t="s">
        <v>16</v>
      </c>
      <c r="BC5" s="4" t="s">
        <v>17</v>
      </c>
      <c r="BD5" s="4" t="s">
        <v>18</v>
      </c>
      <c r="BE5" s="4" t="s">
        <v>19</v>
      </c>
      <c r="BF5" s="4" t="s">
        <v>20</v>
      </c>
      <c r="BG5" s="4" t="s">
        <v>21</v>
      </c>
      <c r="BH5" s="4" t="s">
        <v>22</v>
      </c>
      <c r="BI5" s="4" t="s">
        <v>23</v>
      </c>
      <c r="BJ5" s="4" t="s">
        <v>24</v>
      </c>
      <c r="BK5" s="4" t="s">
        <v>25</v>
      </c>
      <c r="BL5" s="4" t="s">
        <v>26</v>
      </c>
      <c r="BM5" s="4" t="s">
        <v>27</v>
      </c>
      <c r="BN5" s="4" t="s">
        <v>28</v>
      </c>
      <c r="BO5" s="4" t="s">
        <v>29</v>
      </c>
      <c r="BP5" s="4" t="s">
        <v>30</v>
      </c>
      <c r="BQ5" s="4" t="s">
        <v>31</v>
      </c>
      <c r="BR5" s="4" t="s">
        <v>32</v>
      </c>
      <c r="BS5" s="4" t="s">
        <v>33</v>
      </c>
      <c r="BT5" s="4" t="s">
        <v>34</v>
      </c>
      <c r="BU5" s="4" t="s">
        <v>35</v>
      </c>
      <c r="BV5" s="4" t="s">
        <v>36</v>
      </c>
      <c r="BW5" s="4" t="s">
        <v>37</v>
      </c>
      <c r="BX5" s="4" t="s">
        <v>38</v>
      </c>
      <c r="BY5" s="4" t="s">
        <v>39</v>
      </c>
      <c r="BZ5" s="4" t="s">
        <v>40</v>
      </c>
      <c r="CA5" s="4" t="s">
        <v>41</v>
      </c>
      <c r="CB5" s="4" t="s">
        <v>42</v>
      </c>
      <c r="CC5" s="4" t="s">
        <v>43</v>
      </c>
      <c r="CD5" s="4" t="s">
        <v>44</v>
      </c>
      <c r="CE5" s="4" t="s">
        <v>45</v>
      </c>
      <c r="CF5" s="4" t="s">
        <v>46</v>
      </c>
      <c r="CG5" s="4" t="s">
        <v>47</v>
      </c>
      <c r="CH5" s="4" t="s">
        <v>48</v>
      </c>
      <c r="CI5" s="4" t="s">
        <v>49</v>
      </c>
      <c r="CJ5" s="4" t="s">
        <v>50</v>
      </c>
      <c r="CK5" s="4" t="s">
        <v>51</v>
      </c>
      <c r="CL5" s="4" t="s">
        <v>52</v>
      </c>
      <c r="CM5" s="5" t="s">
        <v>53</v>
      </c>
    </row>
    <row r="6" spans="1:91">
      <c r="A6" s="6" t="s">
        <v>1</v>
      </c>
      <c r="B6" s="7" t="s">
        <v>2</v>
      </c>
      <c r="C6" s="8" t="s">
        <v>54</v>
      </c>
      <c r="D6" s="8" t="s">
        <v>55</v>
      </c>
      <c r="E6" s="8" t="s">
        <v>56</v>
      </c>
      <c r="F6" s="8" t="s">
        <v>57</v>
      </c>
      <c r="G6" s="8" t="s">
        <v>58</v>
      </c>
      <c r="H6" s="8" t="s">
        <v>59</v>
      </c>
      <c r="I6" s="8" t="s">
        <v>60</v>
      </c>
      <c r="J6" s="8" t="s">
        <v>61</v>
      </c>
      <c r="K6" s="9" t="s">
        <v>54</v>
      </c>
      <c r="L6" s="9" t="s">
        <v>55</v>
      </c>
      <c r="M6" s="9" t="s">
        <v>56</v>
      </c>
      <c r="N6" s="9" t="s">
        <v>57</v>
      </c>
      <c r="O6" s="9" t="s">
        <v>58</v>
      </c>
      <c r="P6" s="9" t="s">
        <v>59</v>
      </c>
      <c r="Q6" s="9" t="s">
        <v>60</v>
      </c>
      <c r="R6" s="9" t="s">
        <v>61</v>
      </c>
      <c r="S6" s="8" t="s">
        <v>54</v>
      </c>
      <c r="T6" s="8" t="s">
        <v>55</v>
      </c>
      <c r="U6" s="8" t="s">
        <v>56</v>
      </c>
      <c r="V6" s="8" t="s">
        <v>57</v>
      </c>
      <c r="W6" s="8" t="s">
        <v>58</v>
      </c>
      <c r="X6" s="8" t="s">
        <v>59</v>
      </c>
      <c r="Y6" s="8" t="s">
        <v>60</v>
      </c>
      <c r="Z6" s="8" t="s">
        <v>61</v>
      </c>
      <c r="AA6" s="9" t="s">
        <v>54</v>
      </c>
      <c r="AB6" s="9" t="s">
        <v>55</v>
      </c>
      <c r="AC6" s="9" t="s">
        <v>56</v>
      </c>
      <c r="AD6" s="9" t="s">
        <v>57</v>
      </c>
      <c r="AE6" s="9" t="s">
        <v>58</v>
      </c>
      <c r="AF6" s="9" t="s">
        <v>59</v>
      </c>
      <c r="AG6" s="9" t="s">
        <v>60</v>
      </c>
      <c r="AH6" s="9" t="s">
        <v>61</v>
      </c>
      <c r="AI6" s="8" t="s">
        <v>54</v>
      </c>
      <c r="AJ6" s="8" t="s">
        <v>55</v>
      </c>
      <c r="AK6" s="8" t="s">
        <v>56</v>
      </c>
      <c r="AL6" s="8" t="s">
        <v>57</v>
      </c>
      <c r="AM6" s="8" t="s">
        <v>58</v>
      </c>
      <c r="AN6" s="8" t="s">
        <v>59</v>
      </c>
      <c r="AO6" s="8" t="s">
        <v>60</v>
      </c>
      <c r="AP6" s="10" t="s">
        <v>61</v>
      </c>
      <c r="AQ6" s="11" t="s">
        <v>62</v>
      </c>
      <c r="AR6" s="12" t="s">
        <v>63</v>
      </c>
      <c r="AS6" s="13" t="s">
        <v>64</v>
      </c>
      <c r="AT6" s="14" t="s">
        <v>8</v>
      </c>
      <c r="AU6" s="14" t="s">
        <v>9</v>
      </c>
      <c r="AV6" s="14" t="s">
        <v>10</v>
      </c>
      <c r="AW6" s="14" t="s">
        <v>11</v>
      </c>
      <c r="AX6" s="14" t="s">
        <v>12</v>
      </c>
      <c r="AY6" s="14" t="s">
        <v>13</v>
      </c>
      <c r="AZ6" s="14" t="s">
        <v>14</v>
      </c>
      <c r="BA6" s="14" t="s">
        <v>15</v>
      </c>
      <c r="BB6" s="14" t="s">
        <v>16</v>
      </c>
      <c r="BC6" s="14" t="s">
        <v>17</v>
      </c>
      <c r="BD6" s="14" t="s">
        <v>18</v>
      </c>
      <c r="BE6" s="14" t="s">
        <v>19</v>
      </c>
      <c r="BF6" s="14" t="s">
        <v>20</v>
      </c>
      <c r="BG6" s="14" t="s">
        <v>21</v>
      </c>
      <c r="BH6" s="14" t="s">
        <v>22</v>
      </c>
      <c r="BI6" s="14" t="s">
        <v>23</v>
      </c>
      <c r="BJ6" s="14" t="s">
        <v>24</v>
      </c>
      <c r="BK6" s="14" t="s">
        <v>25</v>
      </c>
      <c r="BL6" s="14" t="s">
        <v>26</v>
      </c>
      <c r="BM6" s="14" t="s">
        <v>27</v>
      </c>
      <c r="BN6" s="14" t="s">
        <v>28</v>
      </c>
      <c r="BO6" s="14" t="s">
        <v>29</v>
      </c>
      <c r="BP6" s="14" t="s">
        <v>30</v>
      </c>
      <c r="BQ6" s="14" t="s">
        <v>31</v>
      </c>
      <c r="BR6" s="14" t="s">
        <v>32</v>
      </c>
      <c r="BS6" s="14" t="s">
        <v>33</v>
      </c>
      <c r="BT6" s="14" t="s">
        <v>34</v>
      </c>
      <c r="BU6" s="14" t="s">
        <v>35</v>
      </c>
      <c r="BV6" s="14" t="s">
        <v>36</v>
      </c>
      <c r="BW6" s="14" t="s">
        <v>37</v>
      </c>
      <c r="BX6" s="14" t="s">
        <v>38</v>
      </c>
      <c r="BY6" s="14" t="s">
        <v>39</v>
      </c>
      <c r="BZ6" s="14" t="s">
        <v>40</v>
      </c>
      <c r="CA6" s="14" t="s">
        <v>41</v>
      </c>
      <c r="CB6" s="14" t="s">
        <v>42</v>
      </c>
      <c r="CC6" s="14" t="s">
        <v>43</v>
      </c>
      <c r="CD6" s="14" t="s">
        <v>44</v>
      </c>
      <c r="CE6" s="14" t="s">
        <v>45</v>
      </c>
      <c r="CF6" s="14" t="s">
        <v>46</v>
      </c>
      <c r="CG6" s="14" t="s">
        <v>47</v>
      </c>
      <c r="CH6" s="14" t="s">
        <v>48</v>
      </c>
      <c r="CI6" s="14" t="s">
        <v>49</v>
      </c>
      <c r="CJ6" s="14" t="s">
        <v>50</v>
      </c>
      <c r="CK6" s="14" t="s">
        <v>51</v>
      </c>
      <c r="CL6" s="14" t="s">
        <v>52</v>
      </c>
      <c r="CM6" s="15" t="s">
        <v>53</v>
      </c>
    </row>
    <row r="7" spans="1:91" ht="15" customHeight="1">
      <c r="A7" s="22" t="s">
        <v>793</v>
      </c>
      <c r="B7" s="197" t="s">
        <v>69</v>
      </c>
      <c r="C7" s="196"/>
      <c r="D7" s="196"/>
      <c r="E7" s="196"/>
      <c r="F7" s="196"/>
      <c r="G7" s="196"/>
      <c r="H7" s="200" t="s">
        <v>44</v>
      </c>
      <c r="I7" s="196"/>
      <c r="J7" s="196"/>
      <c r="K7" s="193" t="s">
        <v>34</v>
      </c>
      <c r="L7" s="24" t="s">
        <v>71</v>
      </c>
      <c r="M7" s="23" t="s">
        <v>39</v>
      </c>
      <c r="N7" s="23" t="s">
        <v>8</v>
      </c>
      <c r="O7" s="23" t="s">
        <v>27</v>
      </c>
      <c r="P7" s="23" t="s">
        <v>13</v>
      </c>
      <c r="Q7" s="24"/>
      <c r="R7" s="187"/>
      <c r="S7" s="196"/>
      <c r="T7" s="196"/>
      <c r="U7" s="196"/>
      <c r="V7" s="196"/>
      <c r="W7" s="196"/>
      <c r="X7" s="196"/>
      <c r="Y7" s="196"/>
      <c r="Z7" s="196"/>
      <c r="AA7" s="193" t="s">
        <v>18</v>
      </c>
      <c r="AB7" s="25" t="s">
        <v>44</v>
      </c>
      <c r="AC7" s="190"/>
      <c r="AD7" s="23" t="s">
        <v>22</v>
      </c>
      <c r="AE7" s="24"/>
      <c r="AF7" s="24"/>
      <c r="AG7" s="24"/>
      <c r="AH7" s="24"/>
      <c r="AI7" s="355" t="s">
        <v>70</v>
      </c>
      <c r="AJ7" s="356"/>
      <c r="AK7" s="356"/>
      <c r="AL7" s="356"/>
      <c r="AM7" s="356"/>
      <c r="AN7" s="356"/>
      <c r="AO7" s="356"/>
      <c r="AP7" s="357"/>
      <c r="AQ7" s="26" t="s">
        <v>68</v>
      </c>
      <c r="AR7" s="27" t="s">
        <v>72</v>
      </c>
      <c r="AS7" s="28" t="s">
        <v>73</v>
      </c>
      <c r="AT7" s="29">
        <v>1</v>
      </c>
      <c r="AU7" s="29"/>
      <c r="AV7" s="29"/>
      <c r="AW7" s="29"/>
      <c r="AX7" s="29"/>
      <c r="AY7" s="29">
        <v>1</v>
      </c>
      <c r="AZ7" s="29"/>
      <c r="BA7" s="29"/>
      <c r="BB7" s="29"/>
      <c r="BC7" s="29"/>
      <c r="BD7" s="29">
        <v>1</v>
      </c>
      <c r="BE7" s="29"/>
      <c r="BF7" s="29"/>
      <c r="BG7" s="29"/>
      <c r="BH7" s="29">
        <v>1</v>
      </c>
      <c r="BI7" s="29"/>
      <c r="BJ7" s="29"/>
      <c r="BK7" s="29"/>
      <c r="BL7" s="29"/>
      <c r="BM7" s="29">
        <v>1</v>
      </c>
      <c r="BN7" s="29"/>
      <c r="BO7" s="29"/>
      <c r="BP7" s="29"/>
      <c r="BQ7" s="29"/>
      <c r="BR7" s="29">
        <v>1</v>
      </c>
      <c r="BS7" s="29"/>
      <c r="BT7" s="29">
        <v>1</v>
      </c>
      <c r="BU7" s="29"/>
      <c r="BV7" s="29"/>
      <c r="BW7" s="29"/>
      <c r="BX7" s="29"/>
      <c r="BY7" s="29">
        <v>1</v>
      </c>
      <c r="BZ7" s="29"/>
      <c r="CA7" s="29"/>
      <c r="CB7" s="29"/>
      <c r="CC7" s="29"/>
      <c r="CD7" s="29">
        <v>2</v>
      </c>
      <c r="CE7" s="29"/>
      <c r="CF7" s="29"/>
      <c r="CG7" s="29"/>
      <c r="CH7" s="29"/>
      <c r="CI7" s="29"/>
      <c r="CJ7" s="29"/>
      <c r="CK7" s="29"/>
      <c r="CL7" s="30"/>
      <c r="CM7" s="31">
        <v>10</v>
      </c>
    </row>
    <row r="8" spans="1:91" ht="15" customHeight="1">
      <c r="A8" s="32" t="s">
        <v>74</v>
      </c>
      <c r="B8" s="17" t="s">
        <v>75</v>
      </c>
      <c r="C8" s="23" t="s">
        <v>21</v>
      </c>
      <c r="D8" s="23" t="s">
        <v>21</v>
      </c>
      <c r="E8" s="23" t="s">
        <v>21</v>
      </c>
      <c r="F8" s="95" t="s">
        <v>71</v>
      </c>
      <c r="G8" s="95"/>
      <c r="H8" s="95"/>
      <c r="I8" s="95"/>
      <c r="J8" s="95"/>
      <c r="K8" s="18"/>
      <c r="L8" s="18"/>
      <c r="M8" s="33" t="s">
        <v>18</v>
      </c>
      <c r="N8" s="33" t="s">
        <v>43</v>
      </c>
      <c r="O8" s="33" t="s">
        <v>43</v>
      </c>
      <c r="P8" s="33" t="s">
        <v>43</v>
      </c>
      <c r="Q8" s="18"/>
      <c r="R8" s="18"/>
      <c r="S8" s="95"/>
      <c r="T8" s="95"/>
      <c r="U8" s="95"/>
      <c r="V8" s="23" t="s">
        <v>21</v>
      </c>
      <c r="W8" s="95" t="s">
        <v>21</v>
      </c>
      <c r="X8" s="23" t="s">
        <v>44</v>
      </c>
      <c r="Y8" s="23" t="s">
        <v>44</v>
      </c>
      <c r="Z8" s="23" t="s">
        <v>44</v>
      </c>
      <c r="AA8" s="33" t="s">
        <v>42</v>
      </c>
      <c r="AB8" s="33" t="s">
        <v>42</v>
      </c>
      <c r="AC8" s="33" t="s">
        <v>42</v>
      </c>
      <c r="AD8" s="33" t="s">
        <v>21</v>
      </c>
      <c r="AE8" s="1"/>
      <c r="AF8" s="1"/>
      <c r="AG8" s="18"/>
      <c r="AH8" s="18"/>
      <c r="AI8" s="34"/>
      <c r="AJ8" s="34"/>
      <c r="AK8" s="34"/>
      <c r="AL8" s="34" t="s">
        <v>71</v>
      </c>
      <c r="AM8" s="33" t="s">
        <v>19</v>
      </c>
      <c r="AN8" s="33" t="s">
        <v>13</v>
      </c>
      <c r="AO8" s="34"/>
      <c r="AP8" s="35"/>
      <c r="AQ8" s="36" t="s">
        <v>74</v>
      </c>
      <c r="AR8" s="27" t="s">
        <v>76</v>
      </c>
      <c r="AS8" s="28" t="s">
        <v>77</v>
      </c>
      <c r="AT8" s="29"/>
      <c r="AU8" s="29"/>
      <c r="AV8" s="29"/>
      <c r="AW8" s="29"/>
      <c r="AX8" s="29"/>
      <c r="AY8" s="29">
        <v>1</v>
      </c>
      <c r="AZ8" s="29"/>
      <c r="BA8" s="29"/>
      <c r="BB8" s="29"/>
      <c r="BC8" s="29"/>
      <c r="BD8" s="29">
        <v>1</v>
      </c>
      <c r="BE8" s="29">
        <v>1</v>
      </c>
      <c r="BF8" s="29"/>
      <c r="BG8" s="29">
        <v>6</v>
      </c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>
        <v>3</v>
      </c>
      <c r="CC8" s="29">
        <v>3</v>
      </c>
      <c r="CD8" s="29">
        <v>3</v>
      </c>
      <c r="CE8" s="29"/>
      <c r="CF8" s="29"/>
      <c r="CG8" s="29"/>
      <c r="CH8" s="29"/>
      <c r="CI8" s="29"/>
      <c r="CJ8" s="29"/>
      <c r="CK8" s="29"/>
      <c r="CL8" s="30"/>
      <c r="CM8" s="31">
        <v>18</v>
      </c>
    </row>
    <row r="9" spans="1:91" ht="15" customHeight="1">
      <c r="A9" s="32" t="s">
        <v>81</v>
      </c>
      <c r="B9" s="17" t="s">
        <v>82</v>
      </c>
      <c r="C9" s="34" t="s">
        <v>42</v>
      </c>
      <c r="D9" s="34" t="s">
        <v>42</v>
      </c>
      <c r="E9" s="34" t="s">
        <v>71</v>
      </c>
      <c r="F9" s="34"/>
      <c r="G9" s="34"/>
      <c r="H9" s="34"/>
      <c r="I9" s="34"/>
      <c r="J9" s="34"/>
      <c r="K9" s="358"/>
      <c r="L9" s="350"/>
      <c r="M9" s="350"/>
      <c r="N9" s="350"/>
      <c r="O9" s="350"/>
      <c r="P9" s="350"/>
      <c r="Q9" s="350"/>
      <c r="R9" s="351"/>
      <c r="S9" s="34" t="s">
        <v>43</v>
      </c>
      <c r="T9" s="34" t="s">
        <v>43</v>
      </c>
      <c r="U9" s="34" t="s">
        <v>44</v>
      </c>
      <c r="V9" s="34" t="s">
        <v>44</v>
      </c>
      <c r="W9" s="34" t="s">
        <v>71</v>
      </c>
      <c r="X9" s="34" t="s">
        <v>18</v>
      </c>
      <c r="Y9" s="34"/>
      <c r="Z9" s="34"/>
      <c r="AA9" s="358"/>
      <c r="AB9" s="350"/>
      <c r="AC9" s="350"/>
      <c r="AD9" s="350"/>
      <c r="AE9" s="350"/>
      <c r="AF9" s="350"/>
      <c r="AG9" s="350"/>
      <c r="AH9" s="351"/>
      <c r="AI9" s="34" t="s">
        <v>42</v>
      </c>
      <c r="AJ9" s="34" t="s">
        <v>43</v>
      </c>
      <c r="AK9" s="34" t="s">
        <v>44</v>
      </c>
      <c r="AL9" s="34" t="s">
        <v>71</v>
      </c>
      <c r="AM9" s="34" t="s">
        <v>18</v>
      </c>
      <c r="AN9" s="34"/>
      <c r="AO9" s="34"/>
      <c r="AP9" s="35"/>
      <c r="AQ9" s="36" t="s">
        <v>83</v>
      </c>
      <c r="AR9" s="27" t="s">
        <v>84</v>
      </c>
      <c r="AS9" s="28" t="s">
        <v>85</v>
      </c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>
        <v>2</v>
      </c>
      <c r="BE9" s="29">
        <v>2</v>
      </c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>
        <v>3</v>
      </c>
      <c r="CC9" s="29">
        <v>3</v>
      </c>
      <c r="CD9" s="29">
        <v>3</v>
      </c>
      <c r="CE9" s="29"/>
      <c r="CF9" s="29"/>
      <c r="CG9" s="29"/>
      <c r="CH9" s="29"/>
      <c r="CI9" s="29"/>
      <c r="CJ9" s="29"/>
      <c r="CK9" s="29"/>
      <c r="CL9" s="30"/>
      <c r="CM9" s="31">
        <v>13</v>
      </c>
    </row>
    <row r="10" spans="1:91" ht="15" customHeight="1">
      <c r="A10" s="32" t="s">
        <v>107</v>
      </c>
      <c r="B10" s="17" t="s">
        <v>104</v>
      </c>
      <c r="C10" s="34"/>
      <c r="D10" s="34" t="s">
        <v>71</v>
      </c>
      <c r="E10" s="34" t="s">
        <v>20</v>
      </c>
      <c r="F10" s="34" t="s">
        <v>20</v>
      </c>
      <c r="G10" s="34" t="s">
        <v>46</v>
      </c>
      <c r="H10" s="34" t="s">
        <v>46</v>
      </c>
      <c r="I10" s="34"/>
      <c r="J10" s="34"/>
      <c r="K10" s="18" t="s">
        <v>48</v>
      </c>
      <c r="L10" s="18" t="s">
        <v>48</v>
      </c>
      <c r="M10" s="18" t="s">
        <v>71</v>
      </c>
      <c r="N10" s="18" t="s">
        <v>71</v>
      </c>
      <c r="O10" s="18"/>
      <c r="P10" s="18"/>
      <c r="Q10" s="18"/>
      <c r="R10" s="18"/>
      <c r="S10" s="34"/>
      <c r="T10" s="34"/>
      <c r="U10" s="39" t="s">
        <v>46</v>
      </c>
      <c r="V10" s="39" t="s">
        <v>46</v>
      </c>
      <c r="W10" s="34" t="s">
        <v>47</v>
      </c>
      <c r="X10" s="34" t="s">
        <v>47</v>
      </c>
      <c r="Y10" s="34"/>
      <c r="Z10" s="34"/>
      <c r="AA10" s="18" t="s">
        <v>48</v>
      </c>
      <c r="AB10" s="18" t="s">
        <v>48</v>
      </c>
      <c r="AC10" s="18" t="s">
        <v>71</v>
      </c>
      <c r="AD10" s="192" t="s">
        <v>48</v>
      </c>
      <c r="AE10" s="18"/>
      <c r="AF10" s="18"/>
      <c r="AG10" s="18"/>
      <c r="AH10" s="18"/>
      <c r="AI10" s="34" t="s">
        <v>20</v>
      </c>
      <c r="AJ10" s="34" t="s">
        <v>20</v>
      </c>
      <c r="AK10" s="34" t="s">
        <v>47</v>
      </c>
      <c r="AL10" s="34" t="s">
        <v>47</v>
      </c>
      <c r="AM10" s="34"/>
      <c r="AN10" s="34"/>
      <c r="AO10" s="34"/>
      <c r="AP10" s="35"/>
      <c r="AQ10" s="36" t="s">
        <v>107</v>
      </c>
      <c r="AR10" s="27" t="s">
        <v>76</v>
      </c>
      <c r="AS10" s="28" t="s">
        <v>106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>
        <v>4</v>
      </c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>
        <v>4</v>
      </c>
      <c r="CG10" s="29">
        <v>4</v>
      </c>
      <c r="CH10" s="29">
        <v>4</v>
      </c>
      <c r="CI10" s="29"/>
      <c r="CJ10" s="29"/>
      <c r="CK10" s="29"/>
      <c r="CL10" s="30"/>
      <c r="CM10" s="31">
        <v>16</v>
      </c>
    </row>
    <row r="11" spans="1:91" ht="15" customHeight="1">
      <c r="A11" s="32" t="s">
        <v>121</v>
      </c>
      <c r="B11" s="17" t="s">
        <v>117</v>
      </c>
      <c r="C11" s="34" t="s">
        <v>20</v>
      </c>
      <c r="D11" s="34" t="s">
        <v>47</v>
      </c>
      <c r="E11" s="34" t="s">
        <v>71</v>
      </c>
      <c r="F11" s="33" t="s">
        <v>42</v>
      </c>
      <c r="G11" s="33" t="s">
        <v>18</v>
      </c>
      <c r="H11" s="198" t="s">
        <v>44</v>
      </c>
      <c r="I11" s="34"/>
      <c r="J11" s="34"/>
      <c r="K11" s="18"/>
      <c r="L11" s="18" t="s">
        <v>42</v>
      </c>
      <c r="N11" s="18" t="s">
        <v>18</v>
      </c>
      <c r="O11" s="18" t="s">
        <v>20</v>
      </c>
      <c r="Q11" s="18"/>
      <c r="R11" s="18"/>
      <c r="S11" s="34" t="s">
        <v>20</v>
      </c>
      <c r="T11" s="34" t="s">
        <v>42</v>
      </c>
      <c r="U11" s="34" t="s">
        <v>47</v>
      </c>
      <c r="V11" s="34" t="s">
        <v>18</v>
      </c>
      <c r="W11" s="34"/>
      <c r="X11" s="34"/>
      <c r="Y11" s="34"/>
      <c r="Z11" s="34"/>
      <c r="AA11" s="18"/>
      <c r="AB11" s="192" t="s">
        <v>44</v>
      </c>
      <c r="AC11" s="18"/>
      <c r="AD11" s="18" t="s">
        <v>18</v>
      </c>
      <c r="AE11" s="18" t="s">
        <v>47</v>
      </c>
      <c r="AF11" s="18"/>
      <c r="AG11" s="18"/>
      <c r="AH11" s="18"/>
      <c r="AI11" s="359" t="s">
        <v>153</v>
      </c>
      <c r="AJ11" s="350"/>
      <c r="AK11" s="350"/>
      <c r="AL11" s="350"/>
      <c r="AM11" s="350"/>
      <c r="AN11" s="350"/>
      <c r="AO11" s="350"/>
      <c r="AP11" s="360"/>
      <c r="AQ11" s="41" t="s">
        <v>121</v>
      </c>
      <c r="AR11" s="27" t="s">
        <v>84</v>
      </c>
      <c r="AS11" s="28" t="s">
        <v>118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>
        <v>4</v>
      </c>
      <c r="BE11" s="29"/>
      <c r="BF11" s="29">
        <v>3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>
        <v>3</v>
      </c>
      <c r="CC11" s="29"/>
      <c r="CD11" s="29">
        <v>2</v>
      </c>
      <c r="CE11" s="29"/>
      <c r="CF11" s="29"/>
      <c r="CG11" s="29">
        <v>3</v>
      </c>
      <c r="CH11" s="29"/>
      <c r="CI11" s="29"/>
      <c r="CJ11" s="29"/>
      <c r="CK11" s="29"/>
      <c r="CL11" s="30"/>
      <c r="CM11" s="31">
        <v>15</v>
      </c>
    </row>
    <row r="12" spans="1:91" ht="15" customHeight="1">
      <c r="A12" s="32" t="s">
        <v>840</v>
      </c>
      <c r="B12" s="17" t="s">
        <v>113</v>
      </c>
      <c r="C12" s="33" t="s">
        <v>18</v>
      </c>
      <c r="D12" s="33" t="s">
        <v>18</v>
      </c>
      <c r="E12" s="359" t="s">
        <v>70</v>
      </c>
      <c r="F12" s="350"/>
      <c r="G12" s="350"/>
      <c r="H12" s="350"/>
      <c r="I12" s="350"/>
      <c r="J12" s="351"/>
      <c r="K12" s="358" t="s">
        <v>70</v>
      </c>
      <c r="L12" s="350"/>
      <c r="M12" s="350"/>
      <c r="N12" s="350"/>
      <c r="O12" s="350"/>
      <c r="P12" s="350"/>
      <c r="Q12" s="350"/>
      <c r="R12" s="351"/>
      <c r="S12" s="359" t="s">
        <v>70</v>
      </c>
      <c r="T12" s="350"/>
      <c r="U12" s="350"/>
      <c r="V12" s="350"/>
      <c r="W12" s="350"/>
      <c r="X12" s="350"/>
      <c r="Y12" s="350"/>
      <c r="Z12" s="351"/>
      <c r="AA12" s="33" t="s">
        <v>34</v>
      </c>
      <c r="AB12" s="33" t="s">
        <v>34</v>
      </c>
      <c r="AC12" s="33" t="s">
        <v>19</v>
      </c>
      <c r="AD12" s="33" t="s">
        <v>19</v>
      </c>
      <c r="AE12" s="33" t="s">
        <v>35</v>
      </c>
      <c r="AF12" s="33" t="s">
        <v>35</v>
      </c>
      <c r="AG12" s="18"/>
      <c r="AH12" s="18"/>
      <c r="AI12" s="359" t="s">
        <v>70</v>
      </c>
      <c r="AJ12" s="350"/>
      <c r="AK12" s="350"/>
      <c r="AL12" s="350"/>
      <c r="AM12" s="350"/>
      <c r="AN12" s="350"/>
      <c r="AO12" s="350"/>
      <c r="AP12" s="360"/>
      <c r="AQ12" s="40" t="s">
        <v>114</v>
      </c>
      <c r="AR12" s="27" t="s">
        <v>76</v>
      </c>
      <c r="AS12" s="28" t="s">
        <v>115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>
        <v>2</v>
      </c>
      <c r="BE12" s="29">
        <v>2</v>
      </c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>
        <v>2</v>
      </c>
      <c r="BU12" s="29">
        <v>2</v>
      </c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30"/>
      <c r="CM12" s="31">
        <v>8</v>
      </c>
    </row>
    <row r="13" spans="1:91" ht="15" customHeight="1">
      <c r="A13" s="32" t="s">
        <v>125</v>
      </c>
      <c r="B13" s="17" t="s">
        <v>79</v>
      </c>
      <c r="C13" s="34"/>
      <c r="D13" s="34"/>
      <c r="E13" s="33" t="s">
        <v>14</v>
      </c>
      <c r="F13" s="33" t="s">
        <v>31</v>
      </c>
      <c r="G13" s="33" t="s">
        <v>14</v>
      </c>
      <c r="H13" s="33" t="s">
        <v>14</v>
      </c>
      <c r="I13" s="33" t="s">
        <v>14</v>
      </c>
      <c r="J13" s="33" t="s">
        <v>14</v>
      </c>
      <c r="K13" s="33" t="s">
        <v>31</v>
      </c>
      <c r="L13" s="33" t="s">
        <v>31</v>
      </c>
      <c r="M13" s="33" t="s">
        <v>31</v>
      </c>
      <c r="N13" s="18"/>
      <c r="O13" s="18"/>
      <c r="P13" s="18"/>
      <c r="Q13" s="18"/>
      <c r="R13" s="18"/>
      <c r="S13" s="34" t="s">
        <v>31</v>
      </c>
      <c r="T13" s="33" t="s">
        <v>31</v>
      </c>
      <c r="U13" s="34" t="s">
        <v>71</v>
      </c>
      <c r="V13" s="34" t="s">
        <v>71</v>
      </c>
      <c r="W13" s="34"/>
      <c r="X13" s="34"/>
      <c r="Y13" s="34"/>
      <c r="Z13" s="34"/>
      <c r="AA13" s="18"/>
      <c r="AB13" s="18"/>
      <c r="AC13" s="33" t="s">
        <v>18</v>
      </c>
      <c r="AD13" s="18" t="s">
        <v>71</v>
      </c>
      <c r="AE13" s="33" t="s">
        <v>18</v>
      </c>
      <c r="AF13" s="33" t="s">
        <v>18</v>
      </c>
      <c r="AG13" s="33" t="s">
        <v>18</v>
      </c>
      <c r="AH13" s="33" t="s">
        <v>18</v>
      </c>
      <c r="AI13" s="34"/>
      <c r="AJ13" s="34"/>
      <c r="AK13" s="34"/>
      <c r="AL13" s="34"/>
      <c r="AM13" s="34" t="s">
        <v>20</v>
      </c>
      <c r="AN13" s="34" t="s">
        <v>20</v>
      </c>
      <c r="AO13" s="34"/>
      <c r="AP13" s="35"/>
      <c r="AQ13" s="36" t="s">
        <v>125</v>
      </c>
      <c r="AR13" s="27" t="s">
        <v>76</v>
      </c>
      <c r="AS13" s="28" t="s">
        <v>80</v>
      </c>
      <c r="AT13" s="29"/>
      <c r="AU13" s="29"/>
      <c r="AV13" s="29"/>
      <c r="AW13" s="29"/>
      <c r="AX13" s="29"/>
      <c r="AY13" s="29"/>
      <c r="AZ13" s="29">
        <v>5</v>
      </c>
      <c r="BA13" s="29"/>
      <c r="BB13" s="29"/>
      <c r="BC13" s="29"/>
      <c r="BD13" s="29">
        <v>5</v>
      </c>
      <c r="BE13" s="29"/>
      <c r="BF13" s="29">
        <v>2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>
        <v>6</v>
      </c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30"/>
      <c r="CM13" s="31">
        <v>18</v>
      </c>
    </row>
    <row r="14" spans="1:91" ht="15" customHeight="1">
      <c r="A14" s="32" t="s">
        <v>129</v>
      </c>
      <c r="B14" s="17" t="s">
        <v>79</v>
      </c>
      <c r="C14" s="34"/>
      <c r="D14" s="34"/>
      <c r="E14" s="34"/>
      <c r="F14" s="242" t="s">
        <v>29</v>
      </c>
      <c r="G14" s="33" t="s">
        <v>13</v>
      </c>
      <c r="H14" s="34" t="s">
        <v>29</v>
      </c>
      <c r="I14" s="34" t="s">
        <v>71</v>
      </c>
      <c r="J14" s="34"/>
      <c r="K14" s="18"/>
      <c r="L14" s="18"/>
      <c r="M14" s="18"/>
      <c r="N14" s="18"/>
      <c r="O14" s="18"/>
      <c r="P14" s="18" t="s">
        <v>71</v>
      </c>
      <c r="Q14" s="33" t="s">
        <v>21</v>
      </c>
      <c r="R14" s="33" t="s">
        <v>21</v>
      </c>
      <c r="S14" s="33" t="s">
        <v>46</v>
      </c>
      <c r="T14" s="33" t="s">
        <v>46</v>
      </c>
      <c r="U14" s="34" t="s">
        <v>71</v>
      </c>
      <c r="V14" s="34"/>
      <c r="W14" s="34"/>
      <c r="X14" s="34"/>
      <c r="Y14" s="34"/>
      <c r="Z14" s="34"/>
      <c r="AA14" s="18"/>
      <c r="AB14" s="18"/>
      <c r="AC14" s="18"/>
      <c r="AD14" s="33" t="s">
        <v>29</v>
      </c>
      <c r="AE14" s="33" t="s">
        <v>29</v>
      </c>
      <c r="AF14" s="33" t="s">
        <v>29</v>
      </c>
      <c r="AG14" s="33" t="s">
        <v>29</v>
      </c>
      <c r="AH14" s="33" t="s">
        <v>29</v>
      </c>
      <c r="AI14" s="33" t="s">
        <v>46</v>
      </c>
      <c r="AJ14" s="33" t="s">
        <v>46</v>
      </c>
      <c r="AK14" s="33" t="s">
        <v>46</v>
      </c>
      <c r="AL14" s="33" t="s">
        <v>46</v>
      </c>
      <c r="AM14" s="33" t="s">
        <v>46</v>
      </c>
      <c r="AN14" s="33" t="s">
        <v>46</v>
      </c>
      <c r="AO14" s="34"/>
      <c r="AP14" s="35"/>
      <c r="AQ14" s="42" t="s">
        <v>129</v>
      </c>
      <c r="AR14" s="27" t="s">
        <v>76</v>
      </c>
      <c r="AS14" s="28" t="s">
        <v>80</v>
      </c>
      <c r="AT14" s="29"/>
      <c r="AU14" s="29"/>
      <c r="AV14" s="29"/>
      <c r="AW14" s="29"/>
      <c r="AX14" s="29"/>
      <c r="AY14" s="29">
        <v>1</v>
      </c>
      <c r="AZ14" s="29"/>
      <c r="BA14" s="29"/>
      <c r="BB14" s="29"/>
      <c r="BC14" s="29"/>
      <c r="BD14" s="29"/>
      <c r="BE14" s="29"/>
      <c r="BF14" s="29"/>
      <c r="BG14" s="29">
        <v>2</v>
      </c>
      <c r="BH14" s="29"/>
      <c r="BI14" s="29"/>
      <c r="BJ14" s="29"/>
      <c r="BK14" s="29"/>
      <c r="BL14" s="29"/>
      <c r="BM14" s="29"/>
      <c r="BN14" s="29"/>
      <c r="BO14" s="29">
        <v>7</v>
      </c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>
        <v>8</v>
      </c>
      <c r="CG14" s="29"/>
      <c r="CH14" s="29"/>
      <c r="CI14" s="29"/>
      <c r="CJ14" s="29"/>
      <c r="CK14" s="29"/>
      <c r="CL14" s="30"/>
      <c r="CM14" s="31">
        <v>18</v>
      </c>
    </row>
    <row r="15" spans="1:91" ht="15" customHeight="1">
      <c r="A15" s="32" t="s">
        <v>130</v>
      </c>
      <c r="B15" s="17" t="s">
        <v>123</v>
      </c>
      <c r="C15" s="34" t="s">
        <v>27</v>
      </c>
      <c r="D15" s="34" t="s">
        <v>45</v>
      </c>
      <c r="E15" s="33" t="s">
        <v>45</v>
      </c>
      <c r="F15" s="34"/>
      <c r="G15" s="34"/>
      <c r="H15" s="34"/>
      <c r="I15" s="34"/>
      <c r="J15" s="34"/>
      <c r="K15" s="18" t="s">
        <v>45</v>
      </c>
      <c r="L15" s="18" t="s">
        <v>45</v>
      </c>
      <c r="M15" s="33" t="s">
        <v>19</v>
      </c>
      <c r="N15" s="33" t="s">
        <v>27</v>
      </c>
      <c r="O15" s="18"/>
      <c r="P15" s="18"/>
      <c r="Q15" s="18"/>
      <c r="R15" s="18"/>
      <c r="S15" s="34" t="s">
        <v>21</v>
      </c>
      <c r="T15" s="34" t="s">
        <v>20</v>
      </c>
      <c r="U15" s="34"/>
      <c r="V15" s="33" t="s">
        <v>21</v>
      </c>
      <c r="W15" s="33" t="s">
        <v>20</v>
      </c>
      <c r="X15" s="34" t="s">
        <v>20</v>
      </c>
      <c r="Y15" s="34"/>
      <c r="Z15" s="34"/>
      <c r="AA15" s="18" t="s">
        <v>21</v>
      </c>
      <c r="AB15" s="18" t="s">
        <v>21</v>
      </c>
      <c r="AC15" s="18" t="s">
        <v>71</v>
      </c>
      <c r="AD15" s="33" t="s">
        <v>21</v>
      </c>
      <c r="AE15" s="18" t="s">
        <v>71</v>
      </c>
      <c r="AF15" s="18" t="s">
        <v>20</v>
      </c>
      <c r="AG15" s="18"/>
      <c r="AH15" s="18"/>
      <c r="AI15" s="34" t="s">
        <v>45</v>
      </c>
      <c r="AJ15" s="34" t="s">
        <v>71</v>
      </c>
      <c r="AK15" s="34" t="s">
        <v>19</v>
      </c>
      <c r="AL15" s="34"/>
      <c r="AM15" s="34"/>
      <c r="AN15" s="34"/>
      <c r="AO15" s="34"/>
      <c r="AP15" s="35"/>
      <c r="AQ15" s="36" t="s">
        <v>130</v>
      </c>
      <c r="AR15" s="27" t="s">
        <v>76</v>
      </c>
      <c r="AS15" s="28" t="s">
        <v>124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>
        <v>2</v>
      </c>
      <c r="BF15" s="29">
        <v>4</v>
      </c>
      <c r="BG15" s="29">
        <v>5</v>
      </c>
      <c r="BH15" s="29"/>
      <c r="BI15" s="29"/>
      <c r="BJ15" s="29"/>
      <c r="BK15" s="29"/>
      <c r="BL15" s="29"/>
      <c r="BM15" s="29">
        <v>2</v>
      </c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>
        <v>5</v>
      </c>
      <c r="CF15" s="29"/>
      <c r="CG15" s="29"/>
      <c r="CH15" s="29"/>
      <c r="CI15" s="29"/>
      <c r="CJ15" s="29"/>
      <c r="CK15" s="29"/>
      <c r="CL15" s="30"/>
      <c r="CM15" s="31">
        <v>18</v>
      </c>
    </row>
    <row r="16" spans="1:91" ht="15" customHeight="1">
      <c r="A16" s="32" t="s">
        <v>135</v>
      </c>
      <c r="B16" s="17" t="s">
        <v>66</v>
      </c>
      <c r="C16" s="34"/>
      <c r="D16" s="34"/>
      <c r="E16" s="34"/>
      <c r="F16" s="33" t="s">
        <v>8</v>
      </c>
      <c r="G16" s="33" t="s">
        <v>13</v>
      </c>
      <c r="H16" s="34" t="s">
        <v>39</v>
      </c>
      <c r="I16" s="34"/>
      <c r="J16" s="34"/>
      <c r="K16" s="18"/>
      <c r="L16" s="18"/>
      <c r="M16" s="192" t="s">
        <v>39</v>
      </c>
      <c r="N16" s="33" t="s">
        <v>39</v>
      </c>
      <c r="O16" s="18" t="s">
        <v>13</v>
      </c>
      <c r="P16" s="19" t="s">
        <v>8</v>
      </c>
      <c r="Q16" s="18"/>
      <c r="R16" s="18"/>
      <c r="S16" s="34" t="s">
        <v>47</v>
      </c>
      <c r="T16" s="34" t="s">
        <v>44</v>
      </c>
      <c r="U16" s="34" t="s">
        <v>43</v>
      </c>
      <c r="V16" s="34" t="s">
        <v>43</v>
      </c>
      <c r="W16" s="34" t="s">
        <v>44</v>
      </c>
      <c r="X16" s="34" t="s">
        <v>21</v>
      </c>
      <c r="Y16" s="34"/>
      <c r="Z16" s="34"/>
      <c r="AA16" s="18" t="s">
        <v>44</v>
      </c>
      <c r="AB16" s="18" t="s">
        <v>71</v>
      </c>
      <c r="AC16" s="18" t="s">
        <v>47</v>
      </c>
      <c r="AD16" s="18" t="s">
        <v>71</v>
      </c>
      <c r="AE16" s="18" t="s">
        <v>21</v>
      </c>
      <c r="AF16" s="18"/>
      <c r="AG16" s="18"/>
      <c r="AH16" s="18"/>
      <c r="AI16" s="34" t="s">
        <v>47</v>
      </c>
      <c r="AJ16" s="34" t="s">
        <v>71</v>
      </c>
      <c r="AK16" s="34" t="s">
        <v>21</v>
      </c>
      <c r="AL16" s="34" t="s">
        <v>43</v>
      </c>
      <c r="AM16" s="34"/>
      <c r="AN16" s="34"/>
      <c r="AO16" s="34"/>
      <c r="AP16" s="35"/>
      <c r="AQ16" s="36" t="s">
        <v>135</v>
      </c>
      <c r="AR16" s="27" t="s">
        <v>76</v>
      </c>
      <c r="AS16" s="28" t="s">
        <v>94</v>
      </c>
      <c r="AT16" s="29">
        <v>2</v>
      </c>
      <c r="AU16" s="29"/>
      <c r="AV16" s="29"/>
      <c r="AW16" s="29"/>
      <c r="AX16" s="29"/>
      <c r="AY16" s="29">
        <v>2</v>
      </c>
      <c r="AZ16" s="29"/>
      <c r="BA16" s="29"/>
      <c r="BB16" s="29"/>
      <c r="BC16" s="29"/>
      <c r="BD16" s="29"/>
      <c r="BE16" s="29"/>
      <c r="BF16" s="29"/>
      <c r="BG16" s="29">
        <v>3</v>
      </c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>
        <v>2</v>
      </c>
      <c r="BZ16" s="29"/>
      <c r="CA16" s="29"/>
      <c r="CB16" s="29"/>
      <c r="CC16" s="29">
        <v>3</v>
      </c>
      <c r="CD16" s="29">
        <v>3</v>
      </c>
      <c r="CE16" s="29"/>
      <c r="CF16" s="29"/>
      <c r="CG16" s="29">
        <v>3</v>
      </c>
      <c r="CH16" s="29"/>
      <c r="CI16" s="29"/>
      <c r="CJ16" s="29"/>
      <c r="CK16" s="29"/>
      <c r="CL16" s="30"/>
      <c r="CM16" s="31">
        <v>18</v>
      </c>
    </row>
    <row r="17" spans="1:91" ht="15" customHeight="1">
      <c r="A17" s="32" t="s">
        <v>152</v>
      </c>
      <c r="B17" s="17" t="s">
        <v>117</v>
      </c>
      <c r="C17" s="359" t="s">
        <v>153</v>
      </c>
      <c r="D17" s="350"/>
      <c r="E17" s="350"/>
      <c r="F17" s="350"/>
      <c r="G17" s="350"/>
      <c r="H17" s="350"/>
      <c r="I17" s="350"/>
      <c r="J17" s="351"/>
      <c r="K17" s="18" t="s">
        <v>46</v>
      </c>
      <c r="L17" s="18" t="s">
        <v>46</v>
      </c>
      <c r="M17" s="18" t="s">
        <v>43</v>
      </c>
      <c r="N17" s="18" t="s">
        <v>44</v>
      </c>
      <c r="O17" s="18" t="s">
        <v>21</v>
      </c>
      <c r="P17" s="18" t="s">
        <v>21</v>
      </c>
      <c r="Q17" s="18"/>
      <c r="R17" s="18"/>
      <c r="S17" s="34"/>
      <c r="T17" s="34"/>
      <c r="U17" s="34" t="s">
        <v>71</v>
      </c>
      <c r="V17" s="34" t="s">
        <v>71</v>
      </c>
      <c r="W17" s="34" t="s">
        <v>71</v>
      </c>
      <c r="X17" s="34"/>
      <c r="Y17" s="34"/>
      <c r="Z17" s="34"/>
      <c r="AA17" s="33" t="s">
        <v>43</v>
      </c>
      <c r="AB17" s="18" t="s">
        <v>46</v>
      </c>
      <c r="AC17" s="33" t="s">
        <v>44</v>
      </c>
      <c r="AD17" s="18" t="s">
        <v>43</v>
      </c>
      <c r="AE17" s="18" t="s">
        <v>44</v>
      </c>
      <c r="AF17" s="18" t="s">
        <v>21</v>
      </c>
      <c r="AG17" s="18"/>
      <c r="AH17" s="18"/>
      <c r="AI17" s="361" t="s">
        <v>153</v>
      </c>
      <c r="AJ17" s="362"/>
      <c r="AK17" s="362"/>
      <c r="AL17" s="362"/>
      <c r="AM17" s="362"/>
      <c r="AN17" s="362"/>
      <c r="AO17" s="362"/>
      <c r="AP17" s="364"/>
      <c r="AQ17" s="41" t="s">
        <v>152</v>
      </c>
      <c r="AR17" s="27" t="s">
        <v>84</v>
      </c>
      <c r="AS17" s="28" t="s">
        <v>118</v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>
        <v>3</v>
      </c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>
        <v>3</v>
      </c>
      <c r="CD17" s="29">
        <v>3</v>
      </c>
      <c r="CE17" s="29"/>
      <c r="CF17" s="29">
        <v>3</v>
      </c>
      <c r="CG17" s="29"/>
      <c r="CH17" s="29"/>
      <c r="CI17" s="29"/>
      <c r="CJ17" s="29"/>
      <c r="CK17" s="29"/>
      <c r="CL17" s="30"/>
      <c r="CM17" s="31">
        <v>12</v>
      </c>
    </row>
    <row r="18" spans="1:91" ht="15" customHeight="1">
      <c r="A18" s="32" t="s">
        <v>155</v>
      </c>
      <c r="B18" s="17" t="s">
        <v>156</v>
      </c>
      <c r="C18" s="34" t="s">
        <v>43</v>
      </c>
      <c r="D18" s="34" t="s">
        <v>43</v>
      </c>
      <c r="E18" s="34" t="s">
        <v>71</v>
      </c>
      <c r="F18" s="34" t="s">
        <v>71</v>
      </c>
      <c r="G18" s="34"/>
      <c r="H18" s="34"/>
      <c r="I18" s="34"/>
      <c r="J18" s="34"/>
      <c r="K18" s="33" t="s">
        <v>44</v>
      </c>
      <c r="L18" s="33" t="s">
        <v>44</v>
      </c>
      <c r="M18" s="33" t="s">
        <v>42</v>
      </c>
      <c r="N18" s="33" t="s">
        <v>42</v>
      </c>
      <c r="O18" s="33" t="s">
        <v>18</v>
      </c>
      <c r="P18" s="33" t="s">
        <v>18</v>
      </c>
      <c r="Q18" s="18"/>
      <c r="R18" s="18"/>
      <c r="S18" s="34"/>
      <c r="T18" s="34"/>
      <c r="U18" s="34" t="s">
        <v>20</v>
      </c>
      <c r="V18" s="34" t="s">
        <v>20</v>
      </c>
      <c r="W18" s="34" t="s">
        <v>46</v>
      </c>
      <c r="X18" s="34" t="s">
        <v>46</v>
      </c>
      <c r="Y18" s="34"/>
      <c r="Z18" s="34"/>
      <c r="AA18" s="18"/>
      <c r="AB18" s="18"/>
      <c r="AC18" s="185" t="s">
        <v>41</v>
      </c>
      <c r="AD18" s="185" t="s">
        <v>41</v>
      </c>
      <c r="AE18" s="189"/>
      <c r="AF18" s="189"/>
      <c r="AG18" s="185" t="s">
        <v>47</v>
      </c>
      <c r="AH18" s="185" t="s">
        <v>47</v>
      </c>
      <c r="AI18" s="34" t="s">
        <v>21</v>
      </c>
      <c r="AJ18" s="34" t="s">
        <v>21</v>
      </c>
      <c r="AK18" s="34" t="s">
        <v>71</v>
      </c>
      <c r="AL18" s="34"/>
      <c r="AM18" s="34"/>
      <c r="AN18" s="34"/>
      <c r="AO18" s="34"/>
      <c r="AP18" s="35"/>
      <c r="AQ18" s="36" t="s">
        <v>157</v>
      </c>
      <c r="AR18" s="27" t="s">
        <v>76</v>
      </c>
      <c r="AS18" s="28" t="s">
        <v>158</v>
      </c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>
        <v>2</v>
      </c>
      <c r="BE18" s="29"/>
      <c r="BF18" s="29">
        <v>2</v>
      </c>
      <c r="BG18" s="29">
        <v>2</v>
      </c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>
        <v>2</v>
      </c>
      <c r="CB18" s="29">
        <v>2</v>
      </c>
      <c r="CC18" s="29">
        <v>2</v>
      </c>
      <c r="CD18" s="29">
        <v>2</v>
      </c>
      <c r="CE18" s="29"/>
      <c r="CF18" s="29">
        <v>2</v>
      </c>
      <c r="CG18" s="29">
        <v>2</v>
      </c>
      <c r="CH18" s="29"/>
      <c r="CI18" s="29"/>
      <c r="CJ18" s="29"/>
      <c r="CK18" s="29"/>
      <c r="CL18" s="30"/>
      <c r="CM18" s="31">
        <v>18</v>
      </c>
    </row>
    <row r="19" spans="1:91" ht="15" customHeight="1">
      <c r="A19" s="32" t="s">
        <v>159</v>
      </c>
      <c r="B19" s="17" t="s">
        <v>150</v>
      </c>
      <c r="C19" s="34" t="s">
        <v>71</v>
      </c>
      <c r="D19" s="33" t="s">
        <v>18</v>
      </c>
      <c r="E19" s="34" t="s">
        <v>18</v>
      </c>
      <c r="F19" s="34" t="s">
        <v>18</v>
      </c>
      <c r="G19" s="34"/>
      <c r="H19" s="34"/>
      <c r="I19" s="34"/>
      <c r="J19" s="34"/>
      <c r="K19" s="18"/>
      <c r="L19" s="18"/>
      <c r="M19" s="18"/>
      <c r="N19" s="33" t="s">
        <v>13</v>
      </c>
      <c r="O19" s="192" t="s">
        <v>8</v>
      </c>
      <c r="P19" s="18" t="s">
        <v>71</v>
      </c>
      <c r="Q19" s="18"/>
      <c r="R19" s="18"/>
      <c r="S19" s="34"/>
      <c r="T19" s="34"/>
      <c r="U19" s="34"/>
      <c r="V19" s="34"/>
      <c r="W19" s="34" t="s">
        <v>8</v>
      </c>
      <c r="X19" s="34" t="s">
        <v>8</v>
      </c>
      <c r="Y19" s="34" t="s">
        <v>13</v>
      </c>
      <c r="Z19" s="34" t="s">
        <v>13</v>
      </c>
      <c r="AA19" s="18" t="s">
        <v>27</v>
      </c>
      <c r="AB19" s="18" t="s">
        <v>27</v>
      </c>
      <c r="AC19" s="18" t="s">
        <v>28</v>
      </c>
      <c r="AD19" s="18" t="s">
        <v>28</v>
      </c>
      <c r="AE19" s="33" t="s">
        <v>35</v>
      </c>
      <c r="AF19" s="18"/>
      <c r="AG19" s="18"/>
      <c r="AH19" s="18"/>
      <c r="AI19" s="34" t="s">
        <v>35</v>
      </c>
      <c r="AJ19" s="34" t="s">
        <v>35</v>
      </c>
      <c r="AK19" s="34"/>
      <c r="AL19" s="34" t="s">
        <v>71</v>
      </c>
      <c r="AM19" s="240" t="s">
        <v>28</v>
      </c>
      <c r="AN19" s="240" t="s">
        <v>27</v>
      </c>
      <c r="AO19" s="34"/>
      <c r="AP19" s="35"/>
      <c r="AQ19" s="36" t="s">
        <v>159</v>
      </c>
      <c r="AR19" s="27" t="s">
        <v>76</v>
      </c>
      <c r="AS19" s="28" t="s">
        <v>151</v>
      </c>
      <c r="AT19" s="29">
        <v>3</v>
      </c>
      <c r="AU19" s="29"/>
      <c r="AV19" s="29"/>
      <c r="AW19" s="29"/>
      <c r="AX19" s="29"/>
      <c r="AY19" s="29">
        <v>3</v>
      </c>
      <c r="AZ19" s="29"/>
      <c r="BA19" s="29"/>
      <c r="BB19" s="29"/>
      <c r="BC19" s="29"/>
      <c r="BD19" s="29">
        <v>3</v>
      </c>
      <c r="BE19" s="29"/>
      <c r="BF19" s="29"/>
      <c r="BG19" s="29"/>
      <c r="BH19" s="29"/>
      <c r="BI19" s="29"/>
      <c r="BJ19" s="29"/>
      <c r="BK19" s="29"/>
      <c r="BL19" s="29"/>
      <c r="BM19" s="29">
        <v>3</v>
      </c>
      <c r="BN19" s="29">
        <v>3</v>
      </c>
      <c r="BO19" s="29"/>
      <c r="BP19" s="29"/>
      <c r="BQ19" s="29"/>
      <c r="BR19" s="29"/>
      <c r="BS19" s="29"/>
      <c r="BT19" s="29"/>
      <c r="BU19" s="29">
        <v>3</v>
      </c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1">
        <v>18</v>
      </c>
    </row>
    <row r="20" spans="1:91" ht="15" customHeight="1">
      <c r="A20" s="32" t="s">
        <v>166</v>
      </c>
      <c r="B20" s="17" t="s">
        <v>123</v>
      </c>
      <c r="C20" s="34"/>
      <c r="D20" s="34"/>
      <c r="E20" s="34"/>
      <c r="F20" s="198" t="s">
        <v>47</v>
      </c>
      <c r="G20" s="198" t="s">
        <v>47</v>
      </c>
      <c r="H20" s="198" t="s">
        <v>18</v>
      </c>
      <c r="I20" s="388" t="s">
        <v>817</v>
      </c>
      <c r="J20" s="389"/>
      <c r="K20" s="371" t="s">
        <v>842</v>
      </c>
      <c r="L20" s="373"/>
      <c r="M20" s="192" t="s">
        <v>38</v>
      </c>
      <c r="N20" s="18"/>
      <c r="O20" s="18"/>
      <c r="P20" s="18"/>
      <c r="Q20" s="18"/>
      <c r="R20" s="18"/>
      <c r="S20" s="198" t="s">
        <v>49</v>
      </c>
      <c r="T20" s="198" t="s">
        <v>49</v>
      </c>
      <c r="U20" s="33" t="s">
        <v>38</v>
      </c>
      <c r="V20" s="33" t="s">
        <v>38</v>
      </c>
      <c r="W20" s="34"/>
      <c r="X20" s="34"/>
      <c r="Y20" s="34"/>
      <c r="Z20" s="34"/>
      <c r="AA20" s="18" t="s">
        <v>71</v>
      </c>
      <c r="AB20" s="186" t="s">
        <v>18</v>
      </c>
      <c r="AC20" s="192" t="s">
        <v>46</v>
      </c>
      <c r="AD20" s="33" t="s">
        <v>47</v>
      </c>
      <c r="AE20" s="18"/>
      <c r="AF20" s="18"/>
      <c r="AG20" s="18"/>
      <c r="AH20" s="18"/>
      <c r="AI20" s="34"/>
      <c r="AJ20" s="33" t="s">
        <v>46</v>
      </c>
      <c r="AK20" s="34" t="s">
        <v>71</v>
      </c>
      <c r="AL20" s="34" t="s">
        <v>71</v>
      </c>
      <c r="AM20" s="198" t="s">
        <v>47</v>
      </c>
      <c r="AN20" s="374" t="s">
        <v>839</v>
      </c>
      <c r="AO20" s="375"/>
      <c r="AP20" s="376"/>
      <c r="AQ20" s="36" t="s">
        <v>167</v>
      </c>
      <c r="AR20" s="27" t="s">
        <v>76</v>
      </c>
      <c r="AS20" s="28" t="s">
        <v>124</v>
      </c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>
        <v>2</v>
      </c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>
        <v>5</v>
      </c>
      <c r="BY20" s="29"/>
      <c r="BZ20" s="29"/>
      <c r="CA20" s="29"/>
      <c r="CB20" s="29"/>
      <c r="CC20" s="29"/>
      <c r="CD20" s="29"/>
      <c r="CE20" s="29"/>
      <c r="CF20" s="29">
        <v>4</v>
      </c>
      <c r="CG20" s="29">
        <v>5</v>
      </c>
      <c r="CH20" s="29"/>
      <c r="CI20" s="29">
        <v>2</v>
      </c>
      <c r="CJ20" s="29"/>
      <c r="CK20" s="29"/>
      <c r="CL20" s="30"/>
      <c r="CM20" s="31">
        <v>18</v>
      </c>
    </row>
    <row r="21" spans="1:91" ht="15" customHeight="1">
      <c r="A21" s="32" t="s">
        <v>172</v>
      </c>
      <c r="B21" s="17" t="s">
        <v>663</v>
      </c>
      <c r="C21" s="34"/>
      <c r="D21" s="34"/>
      <c r="E21" s="34"/>
      <c r="F21" s="34" t="s">
        <v>22</v>
      </c>
      <c r="G21" s="34" t="s">
        <v>28</v>
      </c>
      <c r="H21" s="34" t="s">
        <v>19</v>
      </c>
      <c r="I21" s="33" t="s">
        <v>23</v>
      </c>
      <c r="J21" s="34" t="s">
        <v>23</v>
      </c>
      <c r="K21" s="18"/>
      <c r="L21" s="317"/>
      <c r="M21" s="18" t="s">
        <v>71</v>
      </c>
      <c r="N21" s="18" t="s">
        <v>35</v>
      </c>
      <c r="O21" s="33" t="s">
        <v>28</v>
      </c>
      <c r="P21" s="18"/>
      <c r="Q21" s="18"/>
      <c r="R21" s="18"/>
      <c r="S21" s="33" t="s">
        <v>9</v>
      </c>
      <c r="T21" s="33" t="s">
        <v>14</v>
      </c>
      <c r="U21" s="34" t="s">
        <v>8</v>
      </c>
      <c r="V21" s="34" t="s">
        <v>71</v>
      </c>
      <c r="W21" s="33" t="s">
        <v>35</v>
      </c>
      <c r="X21" s="33" t="s">
        <v>19</v>
      </c>
      <c r="Y21" s="34"/>
      <c r="Z21" s="34"/>
      <c r="AA21" s="18" t="s">
        <v>9</v>
      </c>
      <c r="AB21" s="18" t="s">
        <v>14</v>
      </c>
      <c r="AC21" s="191"/>
      <c r="AD21" s="191"/>
      <c r="AE21" s="18" t="s">
        <v>42</v>
      </c>
      <c r="AF21" s="18" t="s">
        <v>43</v>
      </c>
      <c r="AG21" s="18"/>
      <c r="AH21" s="18"/>
      <c r="AI21" s="34"/>
      <c r="AJ21" s="34"/>
      <c r="AK21" s="34" t="s">
        <v>71</v>
      </c>
      <c r="AL21" s="34" t="s">
        <v>18</v>
      </c>
      <c r="AM21" s="34" t="s">
        <v>43</v>
      </c>
      <c r="AN21" s="34" t="s">
        <v>42</v>
      </c>
      <c r="AO21" s="34"/>
      <c r="AP21" s="35"/>
      <c r="AQ21" s="36" t="s">
        <v>172</v>
      </c>
      <c r="AR21" s="27" t="s">
        <v>72</v>
      </c>
      <c r="AS21" s="28" t="s">
        <v>173</v>
      </c>
      <c r="AT21" s="29">
        <v>1</v>
      </c>
      <c r="AU21" s="29">
        <v>2</v>
      </c>
      <c r="AV21" s="29"/>
      <c r="AW21" s="29"/>
      <c r="AX21" s="29"/>
      <c r="AY21" s="29"/>
      <c r="AZ21" s="29">
        <v>2</v>
      </c>
      <c r="BA21" s="29"/>
      <c r="BB21" s="29"/>
      <c r="BC21" s="29"/>
      <c r="BD21" s="29">
        <v>1</v>
      </c>
      <c r="BE21" s="29">
        <v>2</v>
      </c>
      <c r="BF21" s="29"/>
      <c r="BG21" s="29"/>
      <c r="BH21" s="29">
        <v>1</v>
      </c>
      <c r="BI21" s="29">
        <v>2</v>
      </c>
      <c r="BJ21" s="29"/>
      <c r="BK21" s="29"/>
      <c r="BL21" s="29"/>
      <c r="BM21" s="29"/>
      <c r="BN21" s="29">
        <v>2</v>
      </c>
      <c r="BO21" s="29"/>
      <c r="BP21" s="29"/>
      <c r="BQ21" s="29"/>
      <c r="BR21" s="29"/>
      <c r="BS21" s="29"/>
      <c r="BT21" s="29"/>
      <c r="BU21" s="29">
        <v>2</v>
      </c>
      <c r="BV21" s="29"/>
      <c r="BW21" s="29"/>
      <c r="BX21" s="29"/>
      <c r="BY21" s="29"/>
      <c r="BZ21" s="29"/>
      <c r="CA21" s="29"/>
      <c r="CB21" s="29">
        <v>2</v>
      </c>
      <c r="CC21" s="29">
        <v>2</v>
      </c>
      <c r="CD21" s="29"/>
      <c r="CE21" s="29"/>
      <c r="CF21" s="29"/>
      <c r="CG21" s="29"/>
      <c r="CH21" s="29"/>
      <c r="CI21" s="29"/>
      <c r="CJ21" s="29"/>
      <c r="CK21" s="29"/>
      <c r="CL21" s="30"/>
      <c r="CM21" s="31">
        <v>19</v>
      </c>
    </row>
    <row r="22" spans="1:91" ht="15" customHeight="1">
      <c r="A22" s="32" t="s">
        <v>175</v>
      </c>
      <c r="B22" s="17" t="s">
        <v>176</v>
      </c>
      <c r="C22" s="34"/>
      <c r="D22" s="34" t="s">
        <v>71</v>
      </c>
      <c r="E22" s="33" t="s">
        <v>43</v>
      </c>
      <c r="F22" s="33" t="s">
        <v>43</v>
      </c>
      <c r="G22" s="33" t="s">
        <v>42</v>
      </c>
      <c r="H22" s="34"/>
      <c r="I22" s="34"/>
      <c r="J22" s="34"/>
      <c r="K22" s="33" t="s">
        <v>42</v>
      </c>
      <c r="L22" s="33" t="s">
        <v>43</v>
      </c>
      <c r="M22" s="18" t="s">
        <v>44</v>
      </c>
      <c r="N22" s="33" t="s">
        <v>47</v>
      </c>
      <c r="O22" s="33" t="s">
        <v>71</v>
      </c>
      <c r="P22" s="18"/>
      <c r="Q22" s="18"/>
      <c r="R22" s="18"/>
      <c r="S22" s="34" t="s">
        <v>44</v>
      </c>
      <c r="T22" s="34" t="s">
        <v>47</v>
      </c>
      <c r="U22" s="33" t="s">
        <v>42</v>
      </c>
      <c r="V22" s="34" t="s">
        <v>71</v>
      </c>
      <c r="W22" s="33" t="s">
        <v>43</v>
      </c>
      <c r="X22" s="33" t="s">
        <v>43</v>
      </c>
      <c r="Y22" s="34"/>
      <c r="Z22" s="34"/>
      <c r="AA22" s="18"/>
      <c r="AB22" s="18"/>
      <c r="AC22" s="18"/>
      <c r="AD22" s="33" t="s">
        <v>50</v>
      </c>
      <c r="AE22" s="18" t="s">
        <v>71</v>
      </c>
      <c r="AF22" s="18" t="s">
        <v>49</v>
      </c>
      <c r="AG22" s="18"/>
      <c r="AH22" s="18"/>
      <c r="AI22" s="34" t="s">
        <v>49</v>
      </c>
      <c r="AJ22" s="34" t="s">
        <v>50</v>
      </c>
      <c r="AK22" s="34" t="s">
        <v>71</v>
      </c>
      <c r="AL22" s="34"/>
      <c r="AM22" s="34"/>
      <c r="AN22" s="34"/>
      <c r="AO22" s="34"/>
      <c r="AP22" s="35"/>
      <c r="AQ22" s="36" t="s">
        <v>175</v>
      </c>
      <c r="AR22" s="27" t="s">
        <v>76</v>
      </c>
      <c r="AS22" s="28" t="s">
        <v>177</v>
      </c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>
        <v>4</v>
      </c>
      <c r="CC22" s="29">
        <v>4</v>
      </c>
      <c r="CD22" s="29">
        <v>2</v>
      </c>
      <c r="CE22" s="29"/>
      <c r="CF22" s="29"/>
      <c r="CG22" s="29">
        <v>2</v>
      </c>
      <c r="CH22" s="29"/>
      <c r="CI22" s="29">
        <v>2</v>
      </c>
      <c r="CJ22" s="29">
        <v>2</v>
      </c>
      <c r="CK22" s="29"/>
      <c r="CL22" s="30"/>
      <c r="CM22" s="31">
        <v>16</v>
      </c>
    </row>
    <row r="23" spans="1:91" ht="15" customHeight="1">
      <c r="A23" s="32" t="s">
        <v>180</v>
      </c>
      <c r="B23" s="17" t="s">
        <v>75</v>
      </c>
      <c r="C23" s="34"/>
      <c r="D23" s="186" t="s">
        <v>14</v>
      </c>
      <c r="E23" s="33" t="s">
        <v>45</v>
      </c>
      <c r="F23" s="34" t="s">
        <v>71</v>
      </c>
      <c r="G23" s="33" t="s">
        <v>14</v>
      </c>
      <c r="H23" s="33" t="s">
        <v>14</v>
      </c>
      <c r="I23" s="33" t="s">
        <v>14</v>
      </c>
      <c r="J23" s="33" t="s">
        <v>14</v>
      </c>
      <c r="K23" s="33" t="s">
        <v>47</v>
      </c>
      <c r="L23" s="33" t="s">
        <v>47</v>
      </c>
      <c r="M23" s="33" t="s">
        <v>47</v>
      </c>
      <c r="N23" s="33" t="s">
        <v>47</v>
      </c>
      <c r="O23" s="18"/>
      <c r="P23" s="18"/>
      <c r="Q23" s="18"/>
      <c r="R23" s="315"/>
      <c r="S23" s="196"/>
      <c r="T23" s="196"/>
      <c r="U23" s="196"/>
      <c r="V23" s="196"/>
      <c r="W23" s="196"/>
      <c r="X23" s="316" t="s">
        <v>71</v>
      </c>
      <c r="Y23" s="314" t="s">
        <v>45</v>
      </c>
      <c r="Z23" s="52" t="s">
        <v>45</v>
      </c>
      <c r="AA23" s="18"/>
      <c r="AB23" s="18"/>
      <c r="AC23" s="18"/>
      <c r="AD23" s="33" t="s">
        <v>47</v>
      </c>
      <c r="AE23" s="18" t="s">
        <v>71</v>
      </c>
      <c r="AF23" s="18" t="s">
        <v>47</v>
      </c>
      <c r="AG23" s="18"/>
      <c r="AH23" s="18"/>
      <c r="AI23" s="34"/>
      <c r="AJ23" s="34"/>
      <c r="AK23" s="33" t="s">
        <v>45</v>
      </c>
      <c r="AL23" s="33" t="s">
        <v>45</v>
      </c>
      <c r="AM23" s="33" t="s">
        <v>45</v>
      </c>
      <c r="AN23" s="33" t="s">
        <v>45</v>
      </c>
      <c r="AO23" s="34"/>
      <c r="AP23" s="34"/>
      <c r="AQ23" s="36" t="s">
        <v>180</v>
      </c>
      <c r="AR23" s="27" t="s">
        <v>76</v>
      </c>
      <c r="AS23" s="28" t="s">
        <v>77</v>
      </c>
      <c r="AT23" s="29"/>
      <c r="AU23" s="29"/>
      <c r="AV23" s="29"/>
      <c r="AW23" s="29"/>
      <c r="AX23" s="29"/>
      <c r="AY23" s="29"/>
      <c r="AZ23" s="29">
        <v>5</v>
      </c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>
        <v>7</v>
      </c>
      <c r="CF23" s="29"/>
      <c r="CG23" s="29">
        <v>6</v>
      </c>
      <c r="CH23" s="29"/>
      <c r="CI23" s="29"/>
      <c r="CJ23" s="29"/>
      <c r="CK23" s="29"/>
      <c r="CL23" s="30"/>
      <c r="CM23" s="31">
        <v>18</v>
      </c>
    </row>
    <row r="24" spans="1:91" ht="15" customHeight="1">
      <c r="A24" s="32" t="s">
        <v>181</v>
      </c>
      <c r="B24" s="17" t="s">
        <v>104</v>
      </c>
      <c r="C24" s="34"/>
      <c r="D24" s="34"/>
      <c r="E24" s="34" t="s">
        <v>38</v>
      </c>
      <c r="F24" s="34" t="s">
        <v>71</v>
      </c>
      <c r="G24" s="34" t="s">
        <v>36</v>
      </c>
      <c r="H24" s="34" t="s">
        <v>36</v>
      </c>
      <c r="I24" s="34"/>
      <c r="J24" s="34"/>
      <c r="K24" s="18" t="s">
        <v>21</v>
      </c>
      <c r="L24" s="18" t="s">
        <v>21</v>
      </c>
      <c r="M24" s="18" t="s">
        <v>71</v>
      </c>
      <c r="N24" s="18"/>
      <c r="O24" s="18"/>
      <c r="P24" s="18"/>
      <c r="Q24" s="18"/>
      <c r="R24" s="18"/>
      <c r="S24" s="95" t="s">
        <v>38</v>
      </c>
      <c r="T24" s="95" t="s">
        <v>38</v>
      </c>
      <c r="U24" s="95" t="s">
        <v>71</v>
      </c>
      <c r="V24" s="95" t="s">
        <v>37</v>
      </c>
      <c r="W24" s="95" t="s">
        <v>37</v>
      </c>
      <c r="X24" s="95"/>
      <c r="Y24" s="34"/>
      <c r="Z24" s="34"/>
      <c r="AA24" s="18" t="s">
        <v>37</v>
      </c>
      <c r="AB24" s="18" t="s">
        <v>37</v>
      </c>
      <c r="AC24" s="18" t="s">
        <v>36</v>
      </c>
      <c r="AD24" s="18" t="s">
        <v>36</v>
      </c>
      <c r="AE24" s="18" t="s">
        <v>71</v>
      </c>
      <c r="AF24" s="18" t="s">
        <v>38</v>
      </c>
      <c r="AG24" s="18"/>
      <c r="AH24" s="18"/>
      <c r="AI24" s="34"/>
      <c r="AJ24" s="34"/>
      <c r="AK24" s="34"/>
      <c r="AL24" s="34" t="s">
        <v>71</v>
      </c>
      <c r="AM24" s="34" t="s">
        <v>21</v>
      </c>
      <c r="AN24" s="34" t="s">
        <v>21</v>
      </c>
      <c r="AO24" s="34"/>
      <c r="AP24" s="35"/>
      <c r="AQ24" s="36" t="s">
        <v>181</v>
      </c>
      <c r="AR24" s="27" t="s">
        <v>76</v>
      </c>
      <c r="AS24" s="28" t="s">
        <v>106</v>
      </c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>
        <v>4</v>
      </c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>
        <v>4</v>
      </c>
      <c r="BW24" s="29">
        <v>4</v>
      </c>
      <c r="BX24" s="29">
        <v>4</v>
      </c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30"/>
      <c r="CM24" s="31">
        <v>16</v>
      </c>
    </row>
    <row r="25" spans="1:91" ht="15" customHeight="1">
      <c r="A25" s="32" t="s">
        <v>185</v>
      </c>
      <c r="B25" s="17" t="s">
        <v>66</v>
      </c>
      <c r="C25" s="34" t="s">
        <v>46</v>
      </c>
      <c r="D25" s="34" t="s">
        <v>20</v>
      </c>
      <c r="E25" s="34" t="s">
        <v>42</v>
      </c>
      <c r="F25" s="34" t="s">
        <v>46</v>
      </c>
      <c r="G25" s="34"/>
      <c r="H25" s="34"/>
      <c r="I25" s="34"/>
      <c r="J25" s="34"/>
      <c r="K25" s="18" t="s">
        <v>18</v>
      </c>
      <c r="L25" s="18" t="s">
        <v>71</v>
      </c>
      <c r="M25" s="18" t="s">
        <v>46</v>
      </c>
      <c r="N25" s="18"/>
      <c r="O25" s="18" t="s">
        <v>42</v>
      </c>
      <c r="P25" s="18" t="s">
        <v>42</v>
      </c>
      <c r="Q25" s="18"/>
      <c r="R25" s="18"/>
      <c r="S25" s="34" t="s">
        <v>11</v>
      </c>
      <c r="T25" s="19" t="s">
        <v>11</v>
      </c>
      <c r="U25" s="34" t="s">
        <v>71</v>
      </c>
      <c r="V25" s="34"/>
      <c r="W25" s="19" t="s">
        <v>27</v>
      </c>
      <c r="X25" s="33" t="s">
        <v>28</v>
      </c>
      <c r="Y25" s="34"/>
      <c r="Z25" s="34"/>
      <c r="AA25" s="18" t="s">
        <v>20</v>
      </c>
      <c r="AB25" s="18" t="s">
        <v>71</v>
      </c>
      <c r="AC25" s="33" t="s">
        <v>18</v>
      </c>
      <c r="AD25" s="18" t="s">
        <v>20</v>
      </c>
      <c r="AE25" s="18"/>
      <c r="AF25" s="18"/>
      <c r="AG25" s="18"/>
      <c r="AH25" s="18"/>
      <c r="AI25" s="34"/>
      <c r="AJ25" s="34"/>
      <c r="AK25" s="34"/>
      <c r="AL25" s="34" t="s">
        <v>11</v>
      </c>
      <c r="AM25" s="33" t="s">
        <v>27</v>
      </c>
      <c r="AN25" s="34" t="s">
        <v>28</v>
      </c>
      <c r="AO25" s="34"/>
      <c r="AP25" s="35"/>
      <c r="AQ25" s="42" t="s">
        <v>185</v>
      </c>
      <c r="AR25" s="27" t="s">
        <v>76</v>
      </c>
      <c r="AS25" s="28" t="s">
        <v>94</v>
      </c>
      <c r="AT25" s="29"/>
      <c r="AU25" s="29"/>
      <c r="AV25" s="29"/>
      <c r="AW25" s="29">
        <v>3</v>
      </c>
      <c r="AX25" s="29"/>
      <c r="AY25" s="29"/>
      <c r="AZ25" s="29"/>
      <c r="BA25" s="29"/>
      <c r="BB25" s="29"/>
      <c r="BC25" s="29"/>
      <c r="BD25" s="29">
        <v>2</v>
      </c>
      <c r="BE25" s="29"/>
      <c r="BF25" s="29">
        <v>3</v>
      </c>
      <c r="BG25" s="29"/>
      <c r="BH25" s="29"/>
      <c r="BI25" s="29"/>
      <c r="BJ25" s="29"/>
      <c r="BK25" s="29"/>
      <c r="BL25" s="29"/>
      <c r="BM25" s="29">
        <v>2</v>
      </c>
      <c r="BN25" s="29">
        <v>2</v>
      </c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>
        <v>3</v>
      </c>
      <c r="CC25" s="29"/>
      <c r="CD25" s="29"/>
      <c r="CE25" s="29"/>
      <c r="CF25" s="29">
        <v>3</v>
      </c>
      <c r="CG25" s="29"/>
      <c r="CH25" s="29"/>
      <c r="CI25" s="29"/>
      <c r="CJ25" s="29"/>
      <c r="CK25" s="29"/>
      <c r="CL25" s="30"/>
      <c r="CM25" s="31">
        <v>18</v>
      </c>
    </row>
    <row r="26" spans="1:91" ht="15" customHeight="1">
      <c r="A26" s="32" t="s">
        <v>188</v>
      </c>
      <c r="B26" s="17" t="s">
        <v>98</v>
      </c>
      <c r="C26" s="34"/>
      <c r="D26" s="34"/>
      <c r="E26" s="34" t="s">
        <v>71</v>
      </c>
      <c r="F26" s="34" t="s">
        <v>71</v>
      </c>
      <c r="G26" s="34" t="s">
        <v>12</v>
      </c>
      <c r="H26" s="34" t="s">
        <v>12</v>
      </c>
      <c r="I26" s="34"/>
      <c r="J26" s="34"/>
      <c r="K26" s="18" t="s">
        <v>20</v>
      </c>
      <c r="L26" s="18" t="s">
        <v>20</v>
      </c>
      <c r="M26" s="18" t="s">
        <v>20</v>
      </c>
      <c r="N26" s="18" t="s">
        <v>46</v>
      </c>
      <c r="O26" s="18" t="s">
        <v>46</v>
      </c>
      <c r="P26" s="18" t="s">
        <v>46</v>
      </c>
      <c r="Q26" s="18"/>
      <c r="R26" s="18"/>
      <c r="S26" s="34" t="s">
        <v>12</v>
      </c>
      <c r="T26" s="34" t="s">
        <v>12</v>
      </c>
      <c r="U26" s="34" t="s">
        <v>71</v>
      </c>
      <c r="V26" s="34"/>
      <c r="W26" s="34"/>
      <c r="X26" s="34"/>
      <c r="Y26" s="34"/>
      <c r="Z26" s="34"/>
      <c r="AA26" s="18" t="s">
        <v>46</v>
      </c>
      <c r="AB26" s="18" t="s">
        <v>20</v>
      </c>
      <c r="AC26" s="18" t="s">
        <v>20</v>
      </c>
      <c r="AD26" s="18" t="s">
        <v>46</v>
      </c>
      <c r="AE26" s="1" t="s">
        <v>20</v>
      </c>
      <c r="AF26" s="18" t="s">
        <v>46</v>
      </c>
      <c r="AG26" s="18"/>
      <c r="AH26" s="18"/>
      <c r="AI26" s="34" t="s">
        <v>12</v>
      </c>
      <c r="AJ26" s="34" t="s">
        <v>12</v>
      </c>
      <c r="AK26" s="34"/>
      <c r="AL26" s="34"/>
      <c r="AM26" s="34"/>
      <c r="AN26" s="34"/>
      <c r="AO26" s="34"/>
      <c r="AP26" s="35"/>
      <c r="AQ26" s="36" t="s">
        <v>188</v>
      </c>
      <c r="AR26" s="27" t="s">
        <v>76</v>
      </c>
      <c r="AS26" s="28" t="s">
        <v>100</v>
      </c>
      <c r="AT26" s="29"/>
      <c r="AU26" s="29"/>
      <c r="AV26" s="29"/>
      <c r="AW26" s="29"/>
      <c r="AX26" s="29">
        <v>6</v>
      </c>
      <c r="AY26" s="29"/>
      <c r="AZ26" s="29"/>
      <c r="BA26" s="29"/>
      <c r="BB26" s="29"/>
      <c r="BC26" s="29"/>
      <c r="BD26" s="29"/>
      <c r="BE26" s="29"/>
      <c r="BF26" s="29">
        <v>6</v>
      </c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>
        <v>6</v>
      </c>
      <c r="CG26" s="29"/>
      <c r="CH26" s="29"/>
      <c r="CI26" s="29"/>
      <c r="CJ26" s="29"/>
      <c r="CK26" s="29"/>
      <c r="CL26" s="30"/>
      <c r="CM26" s="31">
        <v>18</v>
      </c>
    </row>
    <row r="27" spans="1:91" ht="15" customHeight="1">
      <c r="A27" s="32" t="s">
        <v>189</v>
      </c>
      <c r="B27" s="17" t="s">
        <v>190</v>
      </c>
      <c r="C27" s="34"/>
      <c r="D27" s="34"/>
      <c r="E27" s="34"/>
      <c r="F27" s="34"/>
      <c r="G27" s="34"/>
      <c r="H27" s="34"/>
      <c r="I27" s="34"/>
      <c r="J27" s="34"/>
      <c r="K27" s="18"/>
      <c r="L27" s="18"/>
      <c r="M27" s="18"/>
      <c r="N27" s="18"/>
      <c r="O27" s="18"/>
      <c r="P27" s="18"/>
      <c r="Q27" s="18"/>
      <c r="R27" s="18"/>
      <c r="S27" s="34"/>
      <c r="T27" s="34"/>
      <c r="U27" s="34"/>
      <c r="V27" s="34"/>
      <c r="W27" s="34"/>
      <c r="X27" s="34"/>
      <c r="Y27" s="34"/>
      <c r="Z27" s="34"/>
      <c r="AA27" s="18"/>
      <c r="AB27" s="186" t="s">
        <v>18</v>
      </c>
      <c r="AC27" s="18"/>
      <c r="AD27" s="18"/>
      <c r="AE27" s="18"/>
      <c r="AF27" s="18"/>
      <c r="AG27" s="18"/>
      <c r="AH27" s="18"/>
      <c r="AI27" s="34"/>
      <c r="AJ27" s="34"/>
      <c r="AK27" s="34"/>
      <c r="AL27" s="34"/>
      <c r="AM27" s="34"/>
      <c r="AN27" s="34"/>
      <c r="AO27" s="34"/>
      <c r="AP27" s="35"/>
      <c r="AQ27" s="36" t="s">
        <v>191</v>
      </c>
      <c r="AR27" s="27" t="s">
        <v>84</v>
      </c>
      <c r="AS27" s="28" t="s">
        <v>192</v>
      </c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>
        <v>1</v>
      </c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1">
        <v>1</v>
      </c>
    </row>
    <row r="28" spans="1:91" ht="15" customHeight="1">
      <c r="A28" s="32" t="s">
        <v>193</v>
      </c>
      <c r="B28" s="17" t="s">
        <v>98</v>
      </c>
      <c r="C28" s="34"/>
      <c r="D28" s="34"/>
      <c r="E28" s="34"/>
      <c r="F28" s="33" t="s">
        <v>43</v>
      </c>
      <c r="G28" s="33" t="s">
        <v>42</v>
      </c>
      <c r="H28" s="34" t="s">
        <v>43</v>
      </c>
      <c r="I28" s="34"/>
      <c r="J28" s="34"/>
      <c r="K28" s="33" t="s">
        <v>42</v>
      </c>
      <c r="L28" s="33" t="s">
        <v>43</v>
      </c>
      <c r="M28" s="18"/>
      <c r="N28" s="18" t="s">
        <v>71</v>
      </c>
      <c r="O28" s="18" t="s">
        <v>44</v>
      </c>
      <c r="P28" s="18" t="s">
        <v>44</v>
      </c>
      <c r="Q28" s="18"/>
      <c r="R28" s="18"/>
      <c r="S28" s="34" t="s">
        <v>42</v>
      </c>
      <c r="T28" s="34" t="s">
        <v>18</v>
      </c>
      <c r="U28" s="33" t="s">
        <v>42</v>
      </c>
      <c r="V28" s="34"/>
      <c r="W28" s="33" t="s">
        <v>43</v>
      </c>
      <c r="X28" s="33" t="s">
        <v>43</v>
      </c>
      <c r="Y28" s="34"/>
      <c r="Z28" s="34"/>
      <c r="AA28" s="18"/>
      <c r="AB28" s="18"/>
      <c r="AC28" s="18"/>
      <c r="AD28" s="18" t="s">
        <v>71</v>
      </c>
      <c r="AE28" s="18" t="s">
        <v>43</v>
      </c>
      <c r="AF28" s="18" t="s">
        <v>44</v>
      </c>
      <c r="AG28" s="18" t="s">
        <v>44</v>
      </c>
      <c r="AH28" s="18"/>
      <c r="AI28" s="34"/>
      <c r="AJ28" s="34"/>
      <c r="AK28" s="34" t="s">
        <v>43</v>
      </c>
      <c r="AL28" s="34" t="s">
        <v>71</v>
      </c>
      <c r="AM28" s="34" t="s">
        <v>44</v>
      </c>
      <c r="AN28" s="34" t="s">
        <v>44</v>
      </c>
      <c r="AO28" s="34"/>
      <c r="AP28" s="35"/>
      <c r="AQ28" s="36" t="s">
        <v>193</v>
      </c>
      <c r="AR28" s="27" t="s">
        <v>84</v>
      </c>
      <c r="AS28" s="28" t="s">
        <v>100</v>
      </c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>
        <v>1</v>
      </c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>
        <v>4</v>
      </c>
      <c r="CC28" s="29">
        <v>7</v>
      </c>
      <c r="CD28" s="29">
        <v>6</v>
      </c>
      <c r="CE28" s="29"/>
      <c r="CF28" s="29"/>
      <c r="CG28" s="29"/>
      <c r="CH28" s="29"/>
      <c r="CI28" s="29"/>
      <c r="CJ28" s="29"/>
      <c r="CK28" s="29"/>
      <c r="CL28" s="30"/>
      <c r="CM28" s="31">
        <v>18</v>
      </c>
    </row>
    <row r="29" spans="1:91" ht="15" customHeight="1">
      <c r="A29" s="32" t="s">
        <v>196</v>
      </c>
      <c r="B29" s="17" t="s">
        <v>75</v>
      </c>
      <c r="C29" s="34"/>
      <c r="D29" s="34"/>
      <c r="E29" s="34"/>
      <c r="F29" s="34"/>
      <c r="G29" s="33" t="s">
        <v>20</v>
      </c>
      <c r="H29" s="33" t="s">
        <v>20</v>
      </c>
      <c r="I29" s="33" t="s">
        <v>20</v>
      </c>
      <c r="J29" s="33" t="s">
        <v>20</v>
      </c>
      <c r="K29" s="18"/>
      <c r="L29" s="18"/>
      <c r="M29" s="18"/>
      <c r="N29" s="18"/>
      <c r="O29" s="18" t="s">
        <v>71</v>
      </c>
      <c r="P29" s="18" t="s">
        <v>20</v>
      </c>
      <c r="Q29" s="18"/>
      <c r="R29" s="18"/>
      <c r="S29" s="33" t="s">
        <v>46</v>
      </c>
      <c r="T29" s="33" t="s">
        <v>46</v>
      </c>
      <c r="U29" s="34" t="s">
        <v>71</v>
      </c>
      <c r="V29" s="34" t="s">
        <v>71</v>
      </c>
      <c r="W29" s="33" t="s">
        <v>20</v>
      </c>
      <c r="X29" s="34"/>
      <c r="Y29" s="34"/>
      <c r="Z29" s="34"/>
      <c r="AA29" s="18"/>
      <c r="AB29" s="18"/>
      <c r="AC29" s="18"/>
      <c r="AD29" s="18"/>
      <c r="AE29" s="33" t="s">
        <v>18</v>
      </c>
      <c r="AF29" s="33" t="s">
        <v>18</v>
      </c>
      <c r="AG29" s="33" t="s">
        <v>18</v>
      </c>
      <c r="AH29" s="33" t="s">
        <v>18</v>
      </c>
      <c r="AI29" s="33" t="s">
        <v>46</v>
      </c>
      <c r="AJ29" s="33" t="s">
        <v>46</v>
      </c>
      <c r="AK29" s="33" t="s">
        <v>46</v>
      </c>
      <c r="AL29" s="33" t="s">
        <v>46</v>
      </c>
      <c r="AM29" s="33" t="s">
        <v>46</v>
      </c>
      <c r="AN29" s="33" t="s">
        <v>46</v>
      </c>
      <c r="AO29" s="34"/>
      <c r="AP29" s="35"/>
      <c r="AQ29" s="36" t="s">
        <v>196</v>
      </c>
      <c r="AR29" s="27" t="s">
        <v>84</v>
      </c>
      <c r="AS29" s="28" t="s">
        <v>77</v>
      </c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>
        <v>4</v>
      </c>
      <c r="BE29" s="29"/>
      <c r="BF29" s="29">
        <v>6</v>
      </c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>
        <v>8</v>
      </c>
      <c r="CG29" s="29"/>
      <c r="CH29" s="29"/>
      <c r="CI29" s="29"/>
      <c r="CJ29" s="29"/>
      <c r="CK29" s="29"/>
      <c r="CL29" s="30"/>
      <c r="CM29" s="31">
        <v>18</v>
      </c>
    </row>
    <row r="30" spans="1:91" ht="15" customHeight="1">
      <c r="A30" s="32" t="s">
        <v>197</v>
      </c>
      <c r="B30" s="17" t="s">
        <v>198</v>
      </c>
      <c r="C30" s="34" t="s">
        <v>35</v>
      </c>
      <c r="D30" s="34" t="s">
        <v>27</v>
      </c>
      <c r="E30" s="34" t="s">
        <v>71</v>
      </c>
      <c r="F30" s="34" t="s">
        <v>14</v>
      </c>
      <c r="G30" s="34" t="s">
        <v>19</v>
      </c>
      <c r="H30" s="34" t="s">
        <v>8</v>
      </c>
      <c r="I30" s="34"/>
      <c r="J30" s="34"/>
      <c r="K30" s="18"/>
      <c r="L30" s="18"/>
      <c r="M30" s="18"/>
      <c r="N30" s="18"/>
      <c r="O30" s="18"/>
      <c r="P30" s="18"/>
      <c r="Q30" s="18"/>
      <c r="R30" s="18"/>
      <c r="S30" s="34" t="s">
        <v>28</v>
      </c>
      <c r="T30" s="34" t="s">
        <v>39</v>
      </c>
      <c r="U30" s="34" t="s">
        <v>9</v>
      </c>
      <c r="V30" s="34" t="s">
        <v>71</v>
      </c>
      <c r="W30" s="34" t="s">
        <v>13</v>
      </c>
      <c r="X30" s="34" t="s">
        <v>34</v>
      </c>
      <c r="Y30" s="34"/>
      <c r="Z30" s="34"/>
      <c r="AA30" s="18" t="s">
        <v>32</v>
      </c>
      <c r="AB30" s="18" t="s">
        <v>23</v>
      </c>
      <c r="AC30" s="18" t="s">
        <v>22</v>
      </c>
      <c r="AD30" s="18"/>
      <c r="AE30" s="1"/>
      <c r="AF30" s="18"/>
      <c r="AG30" s="18"/>
      <c r="AH30" s="18"/>
      <c r="AI30" s="359" t="s">
        <v>70</v>
      </c>
      <c r="AJ30" s="350"/>
      <c r="AK30" s="350"/>
      <c r="AL30" s="350"/>
      <c r="AM30" s="351"/>
      <c r="AN30" s="34" t="s">
        <v>18</v>
      </c>
      <c r="AO30" s="34"/>
      <c r="AP30" s="35"/>
      <c r="AQ30" s="42" t="s">
        <v>197</v>
      </c>
      <c r="AR30" s="27" t="s">
        <v>72</v>
      </c>
      <c r="AS30" s="28" t="s">
        <v>199</v>
      </c>
      <c r="AT30" s="29">
        <v>1</v>
      </c>
      <c r="AU30" s="29">
        <v>1</v>
      </c>
      <c r="AV30" s="29"/>
      <c r="AW30" s="29"/>
      <c r="AX30" s="29"/>
      <c r="AY30" s="29">
        <v>1</v>
      </c>
      <c r="AZ30" s="29">
        <v>1</v>
      </c>
      <c r="BA30" s="29"/>
      <c r="BB30" s="29"/>
      <c r="BC30" s="29"/>
      <c r="BD30" s="29">
        <v>1</v>
      </c>
      <c r="BE30" s="29">
        <v>1</v>
      </c>
      <c r="BF30" s="29"/>
      <c r="BG30" s="29"/>
      <c r="BH30" s="29">
        <v>1</v>
      </c>
      <c r="BI30" s="29">
        <v>1</v>
      </c>
      <c r="BJ30" s="29"/>
      <c r="BK30" s="29"/>
      <c r="BL30" s="29"/>
      <c r="BM30" s="29">
        <v>1</v>
      </c>
      <c r="BN30" s="29">
        <v>1</v>
      </c>
      <c r="BO30" s="29"/>
      <c r="BP30" s="29"/>
      <c r="BQ30" s="29"/>
      <c r="BR30" s="29">
        <v>1</v>
      </c>
      <c r="BS30" s="29"/>
      <c r="BT30" s="29">
        <v>1</v>
      </c>
      <c r="BU30" s="29">
        <v>1</v>
      </c>
      <c r="BV30" s="29"/>
      <c r="BW30" s="29"/>
      <c r="BX30" s="29"/>
      <c r="BY30" s="29">
        <v>1</v>
      </c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0"/>
      <c r="CM30" s="31">
        <v>14</v>
      </c>
    </row>
    <row r="31" spans="1:91" ht="15" customHeight="1">
      <c r="A31" s="32" t="s">
        <v>209</v>
      </c>
      <c r="B31" s="17" t="s">
        <v>90</v>
      </c>
      <c r="C31" s="34"/>
      <c r="D31" s="34" t="s">
        <v>46</v>
      </c>
      <c r="E31" s="34" t="s">
        <v>44</v>
      </c>
      <c r="F31" s="34" t="s">
        <v>44</v>
      </c>
      <c r="G31" s="34" t="s">
        <v>43</v>
      </c>
      <c r="H31" s="34" t="s">
        <v>47</v>
      </c>
      <c r="I31" s="34"/>
      <c r="J31" s="34"/>
      <c r="K31" s="18" t="s">
        <v>43</v>
      </c>
      <c r="L31" s="18" t="s">
        <v>18</v>
      </c>
      <c r="M31" s="33" t="s">
        <v>18</v>
      </c>
      <c r="N31" s="18" t="s">
        <v>20</v>
      </c>
      <c r="O31" s="18"/>
      <c r="P31" s="18"/>
      <c r="Q31" s="18"/>
      <c r="R31" s="18"/>
      <c r="S31" s="34"/>
      <c r="T31" s="34"/>
      <c r="U31" s="39" t="s">
        <v>21</v>
      </c>
      <c r="V31" s="34" t="s">
        <v>47</v>
      </c>
      <c r="W31" s="34" t="s">
        <v>18</v>
      </c>
      <c r="X31" s="34" t="s">
        <v>42</v>
      </c>
      <c r="Y31" s="34"/>
      <c r="Z31" s="34"/>
      <c r="AA31" s="18"/>
      <c r="AB31" s="18"/>
      <c r="AC31" s="18" t="s">
        <v>21</v>
      </c>
      <c r="AD31" s="18" t="s">
        <v>42</v>
      </c>
      <c r="AE31" s="18" t="s">
        <v>46</v>
      </c>
      <c r="AF31" s="18"/>
      <c r="AG31" s="18"/>
      <c r="AH31" s="18"/>
      <c r="AI31" s="34" t="s">
        <v>43</v>
      </c>
      <c r="AJ31" s="34" t="s">
        <v>42</v>
      </c>
      <c r="AK31" s="34" t="s">
        <v>20</v>
      </c>
      <c r="AL31" s="34" t="s">
        <v>44</v>
      </c>
      <c r="AM31" s="34"/>
      <c r="AN31" s="34"/>
      <c r="AO31" s="34"/>
      <c r="AP31" s="35"/>
      <c r="AQ31" s="42" t="s">
        <v>209</v>
      </c>
      <c r="AR31" s="27" t="s">
        <v>84</v>
      </c>
      <c r="AS31" s="28" t="s">
        <v>91</v>
      </c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>
        <v>3</v>
      </c>
      <c r="BE31" s="29"/>
      <c r="BF31" s="29">
        <v>2</v>
      </c>
      <c r="BG31" s="29">
        <v>2</v>
      </c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>
        <v>3</v>
      </c>
      <c r="CC31" s="29">
        <v>3</v>
      </c>
      <c r="CD31" s="29">
        <v>3</v>
      </c>
      <c r="CE31" s="29"/>
      <c r="CF31" s="29">
        <v>2</v>
      </c>
      <c r="CG31" s="29">
        <v>2</v>
      </c>
      <c r="CH31" s="29"/>
      <c r="CI31" s="29"/>
      <c r="CJ31" s="29"/>
      <c r="CK31" s="29"/>
      <c r="CL31" s="30"/>
      <c r="CM31" s="31">
        <v>20</v>
      </c>
    </row>
    <row r="32" spans="1:91" ht="15" customHeight="1">
      <c r="A32" s="32" t="s">
        <v>217</v>
      </c>
      <c r="B32" s="17" t="s">
        <v>218</v>
      </c>
      <c r="C32" s="34"/>
      <c r="D32" s="34"/>
      <c r="E32" s="34"/>
      <c r="F32" s="34"/>
      <c r="G32" s="34"/>
      <c r="H32" s="34"/>
      <c r="I32" s="34"/>
      <c r="J32" s="34"/>
      <c r="K32" s="192" t="s">
        <v>34</v>
      </c>
      <c r="L32" s="192"/>
      <c r="M32" s="192" t="s">
        <v>39</v>
      </c>
      <c r="N32" s="192" t="s">
        <v>8</v>
      </c>
      <c r="O32" s="192" t="s">
        <v>27</v>
      </c>
      <c r="P32" s="192" t="s">
        <v>13</v>
      </c>
      <c r="Q32" s="1"/>
      <c r="R32" s="18"/>
      <c r="S32" s="34"/>
      <c r="T32" s="34"/>
      <c r="U32" s="34"/>
      <c r="V32" s="34"/>
      <c r="W32" s="34"/>
      <c r="X32" s="34"/>
      <c r="Y32" s="34"/>
      <c r="Z32" s="34"/>
      <c r="AA32" s="192" t="s">
        <v>18</v>
      </c>
      <c r="AB32" s="191"/>
      <c r="AC32" s="191"/>
      <c r="AD32" s="192" t="s">
        <v>22</v>
      </c>
      <c r="AE32" s="371" t="s">
        <v>818</v>
      </c>
      <c r="AF32" s="372"/>
      <c r="AG32" s="372"/>
      <c r="AH32" s="373"/>
      <c r="AI32" s="34"/>
      <c r="AJ32" s="34"/>
      <c r="AK32" s="34"/>
      <c r="AL32" s="34"/>
      <c r="AM32" s="34"/>
      <c r="AN32" s="34"/>
      <c r="AO32" s="34"/>
      <c r="AP32" s="35"/>
      <c r="AQ32" s="36" t="s">
        <v>219</v>
      </c>
      <c r="AR32" s="27" t="s">
        <v>72</v>
      </c>
      <c r="AS32" s="28" t="s">
        <v>220</v>
      </c>
      <c r="AT32" s="29">
        <v>1</v>
      </c>
      <c r="AU32" s="29"/>
      <c r="AV32" s="29"/>
      <c r="AW32" s="29"/>
      <c r="AX32" s="29"/>
      <c r="AY32" s="29">
        <v>1</v>
      </c>
      <c r="AZ32" s="29"/>
      <c r="BA32" s="29"/>
      <c r="BB32" s="29"/>
      <c r="BC32" s="29"/>
      <c r="BD32" s="29">
        <v>1</v>
      </c>
      <c r="BE32" s="29"/>
      <c r="BF32" s="29"/>
      <c r="BG32" s="29"/>
      <c r="BH32" s="29">
        <v>1</v>
      </c>
      <c r="BI32" s="29"/>
      <c r="BJ32" s="29"/>
      <c r="BK32" s="29"/>
      <c r="BL32" s="29"/>
      <c r="BM32" s="29">
        <v>1</v>
      </c>
      <c r="BN32" s="29"/>
      <c r="BO32" s="29"/>
      <c r="BP32" s="29"/>
      <c r="BQ32" s="29"/>
      <c r="BR32" s="29">
        <v>1</v>
      </c>
      <c r="BS32" s="29"/>
      <c r="BT32" s="29">
        <v>1</v>
      </c>
      <c r="BU32" s="29"/>
      <c r="BV32" s="29"/>
      <c r="BW32" s="29"/>
      <c r="BX32" s="29"/>
      <c r="BY32" s="29">
        <v>1</v>
      </c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1">
        <v>8</v>
      </c>
    </row>
    <row r="33" spans="1:91" ht="15" customHeight="1">
      <c r="A33" s="32" t="s">
        <v>249</v>
      </c>
      <c r="B33" s="17" t="s">
        <v>225</v>
      </c>
      <c r="C33" s="33" t="s">
        <v>18</v>
      </c>
      <c r="D33" s="34" t="s">
        <v>71</v>
      </c>
      <c r="E33" s="34" t="s">
        <v>71</v>
      </c>
      <c r="F33" s="33" t="s">
        <v>42</v>
      </c>
      <c r="G33" s="33" t="s">
        <v>18</v>
      </c>
      <c r="H33" s="34" t="s">
        <v>71</v>
      </c>
      <c r="I33" s="34"/>
      <c r="J33" s="34"/>
      <c r="K33" s="358" t="s">
        <v>70</v>
      </c>
      <c r="L33" s="350"/>
      <c r="M33" s="350"/>
      <c r="N33" s="350"/>
      <c r="O33" s="350"/>
      <c r="P33" s="350"/>
      <c r="Q33" s="350"/>
      <c r="R33" s="351"/>
      <c r="S33" s="359"/>
      <c r="T33" s="350"/>
      <c r="U33" s="350"/>
      <c r="V33" s="350"/>
      <c r="W33" s="350"/>
      <c r="X33" s="350"/>
      <c r="Y33" s="350"/>
      <c r="Z33" s="351"/>
      <c r="AA33" s="33" t="s">
        <v>43</v>
      </c>
      <c r="AB33" s="18" t="s">
        <v>71</v>
      </c>
      <c r="AC33" s="33" t="s">
        <v>44</v>
      </c>
      <c r="AD33" s="18"/>
      <c r="AE33" s="18"/>
      <c r="AF33" s="18"/>
      <c r="AG33" s="18"/>
      <c r="AH33" s="18"/>
      <c r="AI33" s="359" t="s">
        <v>70</v>
      </c>
      <c r="AJ33" s="350"/>
      <c r="AK33" s="350"/>
      <c r="AL33" s="350"/>
      <c r="AM33" s="350"/>
      <c r="AN33" s="350"/>
      <c r="AO33" s="350"/>
      <c r="AP33" s="360"/>
      <c r="AQ33" s="36" t="s">
        <v>250</v>
      </c>
      <c r="AR33" s="27" t="s">
        <v>84</v>
      </c>
      <c r="AS33" s="28" t="s">
        <v>226</v>
      </c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>
        <v>2</v>
      </c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>
        <v>1</v>
      </c>
      <c r="CC33" s="29">
        <v>1</v>
      </c>
      <c r="CD33" s="29">
        <v>1</v>
      </c>
      <c r="CE33" s="29"/>
      <c r="CF33" s="29"/>
      <c r="CG33" s="29"/>
      <c r="CH33" s="29"/>
      <c r="CI33" s="29"/>
      <c r="CJ33" s="29"/>
      <c r="CK33" s="29"/>
      <c r="CL33" s="30"/>
      <c r="CM33" s="31">
        <v>5</v>
      </c>
    </row>
    <row r="34" spans="1:91" ht="15" customHeight="1">
      <c r="A34" s="32" t="s">
        <v>251</v>
      </c>
      <c r="B34" s="17" t="s">
        <v>252</v>
      </c>
      <c r="C34" s="34" t="s">
        <v>44</v>
      </c>
      <c r="D34" s="34" t="s">
        <v>44</v>
      </c>
      <c r="E34" s="33" t="s">
        <v>43</v>
      </c>
      <c r="F34" s="34" t="s">
        <v>71</v>
      </c>
      <c r="G34" s="34"/>
      <c r="H34" s="34"/>
      <c r="I34" s="34"/>
      <c r="J34" s="34"/>
      <c r="K34" s="18"/>
      <c r="L34" s="18"/>
      <c r="M34" s="18" t="s">
        <v>48</v>
      </c>
      <c r="N34" s="33" t="s">
        <v>48</v>
      </c>
      <c r="O34" s="18" t="s">
        <v>49</v>
      </c>
      <c r="P34" s="18" t="s">
        <v>50</v>
      </c>
      <c r="Q34" s="18"/>
      <c r="R34" s="18"/>
      <c r="S34" s="34"/>
      <c r="T34" s="34"/>
      <c r="U34" s="34"/>
      <c r="V34" s="33" t="s">
        <v>49</v>
      </c>
      <c r="W34" s="34" t="s">
        <v>71</v>
      </c>
      <c r="X34" s="34" t="s">
        <v>50</v>
      </c>
      <c r="Y34" s="34"/>
      <c r="Z34" s="34"/>
      <c r="AA34" s="18"/>
      <c r="AB34" s="18" t="s">
        <v>43</v>
      </c>
      <c r="AC34" s="18" t="s">
        <v>43</v>
      </c>
      <c r="AD34" s="18" t="s">
        <v>44</v>
      </c>
      <c r="AE34" s="18" t="s">
        <v>71</v>
      </c>
      <c r="AF34" s="18" t="s">
        <v>42</v>
      </c>
      <c r="AG34" s="18"/>
      <c r="AH34" s="18"/>
      <c r="AI34" s="34" t="s">
        <v>44</v>
      </c>
      <c r="AJ34" s="34" t="s">
        <v>44</v>
      </c>
      <c r="AK34" s="34" t="s">
        <v>71</v>
      </c>
      <c r="AL34" s="34" t="s">
        <v>42</v>
      </c>
      <c r="AM34" s="34" t="s">
        <v>42</v>
      </c>
      <c r="AN34" s="34"/>
      <c r="AO34" s="34"/>
      <c r="AP34" s="35"/>
      <c r="AQ34" s="36" t="s">
        <v>253</v>
      </c>
      <c r="AR34" s="27" t="s">
        <v>76</v>
      </c>
      <c r="AS34" s="28" t="s">
        <v>254</v>
      </c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>
        <v>3</v>
      </c>
      <c r="CC34" s="29">
        <v>3</v>
      </c>
      <c r="CD34" s="29">
        <v>5</v>
      </c>
      <c r="CE34" s="29"/>
      <c r="CF34" s="29"/>
      <c r="CG34" s="29"/>
      <c r="CH34" s="29">
        <v>1</v>
      </c>
      <c r="CI34" s="29">
        <v>2</v>
      </c>
      <c r="CJ34" s="29">
        <v>2</v>
      </c>
      <c r="CK34" s="29"/>
      <c r="CL34" s="30"/>
      <c r="CM34" s="31">
        <v>16</v>
      </c>
    </row>
    <row r="35" spans="1:91" ht="15" customHeight="1">
      <c r="A35" s="32" t="s">
        <v>255</v>
      </c>
      <c r="B35" s="17" t="s">
        <v>164</v>
      </c>
      <c r="C35" s="34"/>
      <c r="D35" s="34" t="s">
        <v>71</v>
      </c>
      <c r="E35" s="39" t="s">
        <v>46</v>
      </c>
      <c r="F35" s="198" t="s">
        <v>47</v>
      </c>
      <c r="G35" s="39" t="s">
        <v>44</v>
      </c>
      <c r="H35" s="34" t="s">
        <v>21</v>
      </c>
      <c r="I35" s="34"/>
      <c r="J35" s="34"/>
      <c r="K35" s="18" t="s">
        <v>49</v>
      </c>
      <c r="L35" s="18" t="s">
        <v>8</v>
      </c>
      <c r="M35" s="18" t="s">
        <v>41</v>
      </c>
      <c r="N35" s="18" t="s">
        <v>50</v>
      </c>
      <c r="O35" s="18"/>
      <c r="P35" s="18"/>
      <c r="Q35" s="18"/>
      <c r="R35" s="18"/>
      <c r="S35" s="34"/>
      <c r="T35" s="34"/>
      <c r="U35" s="34" t="s">
        <v>11</v>
      </c>
      <c r="V35" s="34" t="s">
        <v>9</v>
      </c>
      <c r="W35" s="34" t="s">
        <v>19</v>
      </c>
      <c r="X35" s="34" t="s">
        <v>12</v>
      </c>
      <c r="Y35" s="34"/>
      <c r="Z35" s="34"/>
      <c r="AA35" s="18"/>
      <c r="AB35" s="18"/>
      <c r="AC35" s="18"/>
      <c r="AD35" s="18" t="s">
        <v>71</v>
      </c>
      <c r="AE35" s="18" t="s">
        <v>48</v>
      </c>
      <c r="AF35" s="18" t="s">
        <v>10</v>
      </c>
      <c r="AG35" s="18"/>
      <c r="AH35" s="18"/>
      <c r="AI35" s="34" t="s">
        <v>18</v>
      </c>
      <c r="AJ35" s="34" t="s">
        <v>47</v>
      </c>
      <c r="AK35" s="34" t="s">
        <v>42</v>
      </c>
      <c r="AL35" s="34" t="s">
        <v>20</v>
      </c>
      <c r="AM35" s="35" t="s">
        <v>71</v>
      </c>
      <c r="AN35" s="34" t="s">
        <v>43</v>
      </c>
      <c r="AO35" s="35"/>
      <c r="AP35" s="35"/>
      <c r="AQ35" s="36" t="s">
        <v>256</v>
      </c>
      <c r="AR35" s="27" t="s">
        <v>76</v>
      </c>
      <c r="AS35" s="28" t="s">
        <v>165</v>
      </c>
      <c r="AT35" s="29">
        <v>1</v>
      </c>
      <c r="AU35" s="29">
        <v>1</v>
      </c>
      <c r="AV35" s="29">
        <v>1</v>
      </c>
      <c r="AW35" s="29">
        <v>1</v>
      </c>
      <c r="AX35" s="29">
        <v>1</v>
      </c>
      <c r="AY35" s="29"/>
      <c r="AZ35" s="29"/>
      <c r="BA35" s="29"/>
      <c r="BB35" s="29"/>
      <c r="BC35" s="29"/>
      <c r="BD35" s="29">
        <v>1</v>
      </c>
      <c r="BE35" s="29">
        <v>1</v>
      </c>
      <c r="BF35" s="29">
        <v>1</v>
      </c>
      <c r="BG35" s="29">
        <v>1</v>
      </c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>
        <v>1</v>
      </c>
      <c r="CB35" s="29">
        <v>1</v>
      </c>
      <c r="CC35" s="29">
        <v>1</v>
      </c>
      <c r="CD35" s="29">
        <v>1</v>
      </c>
      <c r="CE35" s="29"/>
      <c r="CF35" s="29">
        <v>1</v>
      </c>
      <c r="CG35" s="29">
        <v>1</v>
      </c>
      <c r="CH35" s="29">
        <v>1</v>
      </c>
      <c r="CI35" s="29">
        <v>1</v>
      </c>
      <c r="CJ35" s="29">
        <v>1</v>
      </c>
      <c r="CK35" s="29"/>
      <c r="CL35" s="30"/>
      <c r="CM35" s="31">
        <v>18</v>
      </c>
    </row>
    <row r="36" spans="1:91" ht="15" customHeight="1">
      <c r="A36" s="32" t="s">
        <v>261</v>
      </c>
      <c r="B36" s="17" t="s">
        <v>98</v>
      </c>
      <c r="C36" s="34" t="s">
        <v>47</v>
      </c>
      <c r="D36" s="34" t="s">
        <v>71</v>
      </c>
      <c r="E36" s="34" t="s">
        <v>47</v>
      </c>
      <c r="F36" s="34" t="s">
        <v>21</v>
      </c>
      <c r="G36" s="34" t="s">
        <v>21</v>
      </c>
      <c r="H36" s="34" t="s">
        <v>42</v>
      </c>
      <c r="I36" s="34"/>
      <c r="J36" s="34"/>
      <c r="K36" s="18"/>
      <c r="L36" s="18"/>
      <c r="M36" s="18" t="s">
        <v>21</v>
      </c>
      <c r="N36" s="18" t="s">
        <v>21</v>
      </c>
      <c r="O36" s="18" t="s">
        <v>47</v>
      </c>
      <c r="P36" s="18" t="s">
        <v>47</v>
      </c>
      <c r="Q36" s="18"/>
      <c r="R36" s="18"/>
      <c r="S36" s="34" t="s">
        <v>18</v>
      </c>
      <c r="T36" s="34" t="s">
        <v>21</v>
      </c>
      <c r="U36" s="34" t="s">
        <v>18</v>
      </c>
      <c r="V36" s="34" t="s">
        <v>42</v>
      </c>
      <c r="W36" s="34" t="s">
        <v>42</v>
      </c>
      <c r="X36" s="34"/>
      <c r="Y36" s="34"/>
      <c r="Z36" s="34"/>
      <c r="AA36" s="18" t="s">
        <v>47</v>
      </c>
      <c r="AB36" s="18" t="s">
        <v>47</v>
      </c>
      <c r="AC36" s="18"/>
      <c r="AD36" s="18"/>
      <c r="AE36" s="18"/>
      <c r="AF36" s="18"/>
      <c r="AG36" s="18"/>
      <c r="AH36" s="18"/>
      <c r="AI36" s="34"/>
      <c r="AJ36" s="34" t="s">
        <v>18</v>
      </c>
      <c r="AK36" s="34" t="s">
        <v>18</v>
      </c>
      <c r="AL36" s="34" t="s">
        <v>21</v>
      </c>
      <c r="AM36" s="34"/>
      <c r="AN36" s="34"/>
      <c r="AO36" s="34"/>
      <c r="AP36" s="35"/>
      <c r="AQ36" s="36" t="s">
        <v>261</v>
      </c>
      <c r="AR36" s="27" t="s">
        <v>84</v>
      </c>
      <c r="AS36" s="28" t="s">
        <v>100</v>
      </c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>
        <v>4</v>
      </c>
      <c r="BE36" s="29"/>
      <c r="BF36" s="29"/>
      <c r="BG36" s="29">
        <v>6</v>
      </c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>
        <v>3</v>
      </c>
      <c r="CC36" s="29"/>
      <c r="CD36" s="29"/>
      <c r="CE36" s="29"/>
      <c r="CF36" s="29"/>
      <c r="CG36" s="29">
        <v>6</v>
      </c>
      <c r="CH36" s="29"/>
      <c r="CI36" s="29"/>
      <c r="CJ36" s="29"/>
      <c r="CK36" s="29"/>
      <c r="CL36" s="30"/>
      <c r="CM36" s="31">
        <v>19</v>
      </c>
    </row>
    <row r="37" spans="1:91" ht="15.75" customHeight="1">
      <c r="A37" s="205" t="s">
        <v>302</v>
      </c>
      <c r="B37" s="241" t="s">
        <v>42</v>
      </c>
      <c r="C37" s="73" t="s">
        <v>42</v>
      </c>
      <c r="D37" s="244" t="s">
        <v>71</v>
      </c>
      <c r="E37" s="73" t="s">
        <v>42</v>
      </c>
      <c r="F37" s="73" t="s">
        <v>42</v>
      </c>
      <c r="G37" s="73" t="s">
        <v>42</v>
      </c>
      <c r="H37" s="73"/>
      <c r="I37" s="73"/>
      <c r="J37" s="73"/>
      <c r="K37" s="241"/>
      <c r="L37" s="241"/>
      <c r="M37" s="241" t="s">
        <v>42</v>
      </c>
      <c r="N37" s="241" t="s">
        <v>42</v>
      </c>
      <c r="O37" s="241" t="s">
        <v>42</v>
      </c>
      <c r="P37" s="241"/>
      <c r="Q37" s="241"/>
      <c r="R37" s="241"/>
      <c r="S37" s="73"/>
      <c r="T37" s="73" t="s">
        <v>42</v>
      </c>
      <c r="U37" s="73" t="s">
        <v>42</v>
      </c>
      <c r="V37" s="73" t="s">
        <v>42</v>
      </c>
      <c r="W37" s="73" t="s">
        <v>42</v>
      </c>
      <c r="X37" s="73" t="s">
        <v>42</v>
      </c>
      <c r="Y37" s="73"/>
      <c r="Z37" s="73"/>
      <c r="AA37" s="244" t="s">
        <v>71</v>
      </c>
      <c r="AB37" s="241" t="s">
        <v>42</v>
      </c>
      <c r="AC37" s="241" t="s">
        <v>42</v>
      </c>
      <c r="AD37" s="241" t="s">
        <v>42</v>
      </c>
      <c r="AE37" s="241"/>
      <c r="AF37" s="241"/>
      <c r="AG37" s="241"/>
      <c r="AH37" s="241"/>
      <c r="AI37" s="73"/>
      <c r="AJ37" s="73"/>
      <c r="AK37" s="73"/>
      <c r="AL37" s="73" t="s">
        <v>42</v>
      </c>
      <c r="AM37" s="73" t="s">
        <v>42</v>
      </c>
      <c r="AN37" s="73" t="s">
        <v>42</v>
      </c>
      <c r="AO37" s="73"/>
      <c r="AP37" s="73"/>
      <c r="AQ37" s="205" t="s">
        <v>302</v>
      </c>
      <c r="AR37" s="58" t="s">
        <v>84</v>
      </c>
      <c r="AS37" s="59" t="s">
        <v>528</v>
      </c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>
        <v>18</v>
      </c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328"/>
    </row>
    <row r="38" spans="1:91" ht="15.75" customHeight="1">
      <c r="A38" s="205" t="s">
        <v>309</v>
      </c>
      <c r="B38" s="241" t="s">
        <v>21</v>
      </c>
      <c r="C38" s="73"/>
      <c r="D38" s="73"/>
      <c r="E38" s="73"/>
      <c r="F38" s="73" t="s">
        <v>21</v>
      </c>
      <c r="G38" s="73" t="s">
        <v>21</v>
      </c>
      <c r="H38" s="73"/>
      <c r="I38" s="73"/>
      <c r="J38" s="73"/>
      <c r="K38" s="241"/>
      <c r="L38" s="241" t="s">
        <v>21</v>
      </c>
      <c r="M38" s="241" t="s">
        <v>21</v>
      </c>
      <c r="N38" s="241" t="s">
        <v>71</v>
      </c>
      <c r="O38" s="241" t="s">
        <v>21</v>
      </c>
      <c r="P38" s="241" t="s">
        <v>21</v>
      </c>
      <c r="Q38" s="241" t="s">
        <v>21</v>
      </c>
      <c r="R38" s="241"/>
      <c r="S38" s="73"/>
      <c r="T38" s="73"/>
      <c r="U38" s="73" t="s">
        <v>21</v>
      </c>
      <c r="V38" s="73" t="s">
        <v>21</v>
      </c>
      <c r="W38" s="73" t="s">
        <v>21</v>
      </c>
      <c r="X38" s="73"/>
      <c r="Y38" s="73"/>
      <c r="Z38" s="73"/>
      <c r="AA38" s="241" t="s">
        <v>21</v>
      </c>
      <c r="AB38" s="241" t="s">
        <v>21</v>
      </c>
      <c r="AC38" s="241" t="s">
        <v>21</v>
      </c>
      <c r="AD38" s="241"/>
      <c r="AE38" s="241" t="s">
        <v>21</v>
      </c>
      <c r="AF38" s="241" t="s">
        <v>21</v>
      </c>
      <c r="AG38" s="241"/>
      <c r="AH38" s="241"/>
      <c r="AI38" s="73"/>
      <c r="AJ38" s="73"/>
      <c r="AK38" s="73" t="s">
        <v>21</v>
      </c>
      <c r="AL38" s="73" t="s">
        <v>71</v>
      </c>
      <c r="AM38" s="73" t="s">
        <v>21</v>
      </c>
      <c r="AN38" s="73" t="s">
        <v>21</v>
      </c>
      <c r="AO38" s="73"/>
      <c r="AP38" s="73"/>
      <c r="AQ38" s="205" t="s">
        <v>309</v>
      </c>
      <c r="AR38" s="58" t="s">
        <v>84</v>
      </c>
      <c r="AS38" s="59" t="s">
        <v>528</v>
      </c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>
        <v>18</v>
      </c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328"/>
    </row>
    <row r="39" spans="1:91" ht="15.75" customHeight="1">
      <c r="A39" s="205" t="s">
        <v>311</v>
      </c>
      <c r="B39" s="241" t="s">
        <v>20</v>
      </c>
      <c r="C39" s="73" t="s">
        <v>20</v>
      </c>
      <c r="D39" s="73" t="s">
        <v>20</v>
      </c>
      <c r="E39" s="73" t="s">
        <v>20</v>
      </c>
      <c r="F39" s="73" t="s">
        <v>20</v>
      </c>
      <c r="G39" s="73"/>
      <c r="H39" s="73"/>
      <c r="I39" s="73"/>
      <c r="J39" s="73"/>
      <c r="K39" s="241"/>
      <c r="L39" s="241" t="s">
        <v>20</v>
      </c>
      <c r="M39" s="241" t="s">
        <v>20</v>
      </c>
      <c r="N39" s="244" t="s">
        <v>71</v>
      </c>
      <c r="O39" s="241" t="s">
        <v>20</v>
      </c>
      <c r="P39" s="241" t="s">
        <v>20</v>
      </c>
      <c r="Q39" s="241"/>
      <c r="R39" s="241"/>
      <c r="S39" s="73"/>
      <c r="T39" s="73"/>
      <c r="U39" s="73"/>
      <c r="V39" s="73" t="s">
        <v>20</v>
      </c>
      <c r="W39" s="244" t="s">
        <v>71</v>
      </c>
      <c r="X39" s="73"/>
      <c r="Y39" s="73"/>
      <c r="Z39" s="73"/>
      <c r="AA39" s="241"/>
      <c r="AB39" s="241"/>
      <c r="AC39" s="241"/>
      <c r="AD39" s="241" t="s">
        <v>20</v>
      </c>
      <c r="AE39" s="241" t="s">
        <v>20</v>
      </c>
      <c r="AF39" s="241" t="s">
        <v>20</v>
      </c>
      <c r="AG39" s="241"/>
      <c r="AH39" s="241"/>
      <c r="AI39" s="73"/>
      <c r="AJ39" s="73" t="s">
        <v>20</v>
      </c>
      <c r="AK39" s="73" t="s">
        <v>20</v>
      </c>
      <c r="AL39" s="73" t="s">
        <v>20</v>
      </c>
      <c r="AM39" s="73" t="s">
        <v>20</v>
      </c>
      <c r="AN39" s="73" t="s">
        <v>20</v>
      </c>
      <c r="AO39" s="73"/>
      <c r="AP39" s="73"/>
      <c r="AQ39" s="205" t="s">
        <v>312</v>
      </c>
      <c r="AR39" s="58" t="s">
        <v>84</v>
      </c>
      <c r="AS39" s="59" t="s">
        <v>528</v>
      </c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>
        <v>18</v>
      </c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328"/>
    </row>
    <row r="40" spans="1:91" ht="15.75" customHeight="1">
      <c r="A40" s="205" t="s">
        <v>322</v>
      </c>
      <c r="B40" s="241" t="s">
        <v>46</v>
      </c>
      <c r="C40" s="73"/>
      <c r="D40" s="73" t="s">
        <v>46</v>
      </c>
      <c r="E40" s="73" t="s">
        <v>46</v>
      </c>
      <c r="F40" s="73" t="s">
        <v>46</v>
      </c>
      <c r="G40" s="73" t="s">
        <v>46</v>
      </c>
      <c r="H40" s="73"/>
      <c r="I40" s="73"/>
      <c r="J40" s="73"/>
      <c r="K40" s="241"/>
      <c r="L40" s="241" t="s">
        <v>46</v>
      </c>
      <c r="M40" s="241" t="s">
        <v>46</v>
      </c>
      <c r="N40" s="241" t="s">
        <v>46</v>
      </c>
      <c r="O40" s="241" t="s">
        <v>46</v>
      </c>
      <c r="P40" s="244" t="s">
        <v>71</v>
      </c>
      <c r="Q40" s="241"/>
      <c r="R40" s="241"/>
      <c r="S40" s="73" t="s">
        <v>46</v>
      </c>
      <c r="T40" s="73" t="s">
        <v>46</v>
      </c>
      <c r="U40" s="73" t="s">
        <v>46</v>
      </c>
      <c r="V40" s="73" t="s">
        <v>71</v>
      </c>
      <c r="W40" s="73"/>
      <c r="X40" s="73"/>
      <c r="Y40" s="73"/>
      <c r="Z40" s="73"/>
      <c r="AA40" s="241"/>
      <c r="AB40" s="241" t="s">
        <v>46</v>
      </c>
      <c r="AC40" s="244" t="s">
        <v>46</v>
      </c>
      <c r="AD40" s="241" t="s">
        <v>46</v>
      </c>
      <c r="AE40" s="241" t="s">
        <v>46</v>
      </c>
      <c r="AF40" s="241" t="s">
        <v>46</v>
      </c>
      <c r="AG40" s="241"/>
      <c r="AH40" s="241"/>
      <c r="AI40" s="73"/>
      <c r="AJ40" s="73" t="s">
        <v>46</v>
      </c>
      <c r="AK40" s="73" t="s">
        <v>46</v>
      </c>
      <c r="AL40" s="73" t="s">
        <v>71</v>
      </c>
      <c r="AM40" s="73"/>
      <c r="AN40" s="73"/>
      <c r="AO40" s="73"/>
      <c r="AP40" s="73"/>
      <c r="AQ40" s="205" t="s">
        <v>322</v>
      </c>
      <c r="AR40" s="58" t="s">
        <v>84</v>
      </c>
      <c r="AS40" s="59" t="s">
        <v>528</v>
      </c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>
        <v>18</v>
      </c>
      <c r="CG40" s="60"/>
      <c r="CH40" s="60"/>
      <c r="CI40" s="60"/>
      <c r="CJ40" s="60"/>
      <c r="CK40" s="60"/>
      <c r="CL40" s="60"/>
      <c r="CM40" s="328"/>
    </row>
    <row r="41" spans="1:91" ht="15.75" customHeight="1">
      <c r="A41" s="205" t="s">
        <v>350</v>
      </c>
      <c r="B41" s="58" t="s">
        <v>351</v>
      </c>
      <c r="C41" s="73"/>
      <c r="D41" s="73"/>
      <c r="E41" s="73" t="s">
        <v>71</v>
      </c>
      <c r="F41" s="73" t="s">
        <v>71</v>
      </c>
      <c r="G41" s="244" t="s">
        <v>47</v>
      </c>
      <c r="H41" s="244" t="s">
        <v>18</v>
      </c>
      <c r="I41" s="73"/>
      <c r="J41" s="73"/>
      <c r="K41" s="241" t="s">
        <v>71</v>
      </c>
      <c r="L41" s="241" t="s">
        <v>71</v>
      </c>
      <c r="M41" s="241" t="s">
        <v>71</v>
      </c>
      <c r="N41" s="241" t="s">
        <v>71</v>
      </c>
      <c r="O41" s="241"/>
      <c r="P41" s="241"/>
      <c r="Q41" s="241"/>
      <c r="R41" s="241"/>
      <c r="S41" s="73"/>
      <c r="T41" s="73"/>
      <c r="U41" s="73" t="s">
        <v>71</v>
      </c>
      <c r="V41" s="73" t="s">
        <v>71</v>
      </c>
      <c r="W41" s="73" t="s">
        <v>71</v>
      </c>
      <c r="X41" s="73" t="s">
        <v>71</v>
      </c>
      <c r="Y41" s="73"/>
      <c r="Z41" s="73"/>
      <c r="AA41" s="244" t="s">
        <v>18</v>
      </c>
      <c r="AB41" s="244" t="s">
        <v>18</v>
      </c>
      <c r="AC41" s="244" t="s">
        <v>46</v>
      </c>
      <c r="AD41" s="241"/>
      <c r="AE41" s="241" t="s">
        <v>71</v>
      </c>
      <c r="AF41" s="241"/>
      <c r="AG41" s="241"/>
      <c r="AH41" s="241"/>
      <c r="AI41" s="73" t="s">
        <v>71</v>
      </c>
      <c r="AJ41" s="73"/>
      <c r="AK41" s="73" t="s">
        <v>71</v>
      </c>
      <c r="AL41" s="73" t="s">
        <v>71</v>
      </c>
      <c r="AM41" s="73" t="s">
        <v>71</v>
      </c>
      <c r="AN41" s="73" t="s">
        <v>71</v>
      </c>
      <c r="AO41" s="73"/>
      <c r="AP41" s="73"/>
      <c r="AQ41" s="205" t="s">
        <v>352</v>
      </c>
      <c r="AR41" s="58" t="s">
        <v>84</v>
      </c>
      <c r="AS41" s="59" t="s">
        <v>528</v>
      </c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>
        <v>1</v>
      </c>
      <c r="BE41" s="339"/>
      <c r="BF41" s="339">
        <v>1</v>
      </c>
      <c r="BG41" s="339">
        <v>1</v>
      </c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>
        <v>1</v>
      </c>
      <c r="CD41" s="339">
        <v>1</v>
      </c>
      <c r="CE41" s="339">
        <v>1</v>
      </c>
      <c r="CF41" s="339">
        <v>1</v>
      </c>
      <c r="CG41" s="339">
        <v>1</v>
      </c>
      <c r="CH41" s="339"/>
      <c r="CI41" s="339"/>
      <c r="CJ41" s="339"/>
      <c r="CK41" s="339"/>
      <c r="CL41" s="339"/>
      <c r="CM41" s="328"/>
    </row>
    <row r="42" spans="1:91" ht="15.75" customHeight="1">
      <c r="A42" s="70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71"/>
    </row>
    <row r="43" spans="1:91" ht="15.75" customHeight="1">
      <c r="A43" s="70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71"/>
    </row>
    <row r="44" spans="1:91" ht="15.75" customHeight="1">
      <c r="A44" s="70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71"/>
    </row>
    <row r="45" spans="1:91" ht="15.75" customHeight="1">
      <c r="A45" s="70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71"/>
    </row>
    <row r="46" spans="1:91" ht="15.75" customHeight="1">
      <c r="A46" s="70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71"/>
    </row>
    <row r="47" spans="1:91" ht="15.75" customHeight="1">
      <c r="A47" s="70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71"/>
    </row>
    <row r="48" spans="1:91" ht="15.75" customHeight="1">
      <c r="A48" s="70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71"/>
    </row>
    <row r="49" spans="1:47" ht="15.75" customHeight="1">
      <c r="A49" s="70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71"/>
    </row>
    <row r="50" spans="1:47" ht="15.75" customHeight="1">
      <c r="A50" s="70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71"/>
    </row>
    <row r="51" spans="1:47" ht="15.75" customHeight="1">
      <c r="A51" s="70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71"/>
    </row>
    <row r="52" spans="1:47" ht="15.75" customHeight="1">
      <c r="A52" s="70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71"/>
    </row>
    <row r="53" spans="1:47" ht="15.75" customHeight="1">
      <c r="A53" s="70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71"/>
    </row>
    <row r="54" spans="1:47" ht="15.75" customHeight="1">
      <c r="A54" s="70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71"/>
    </row>
    <row r="55" spans="1:47" ht="15.75" customHeight="1">
      <c r="A55" s="70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71"/>
    </row>
    <row r="56" spans="1:47" ht="15.75" customHeight="1">
      <c r="A56" s="70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71"/>
    </row>
    <row r="57" spans="1:47" ht="15.75" customHeight="1">
      <c r="A57" s="70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71"/>
    </row>
    <row r="58" spans="1:47" ht="15.75" customHeight="1">
      <c r="A58" s="70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71"/>
    </row>
    <row r="59" spans="1:47" ht="15.75" customHeight="1">
      <c r="A59" s="70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71"/>
    </row>
    <row r="60" spans="1:47" ht="15.75" customHeight="1">
      <c r="A60" s="70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71"/>
    </row>
    <row r="61" spans="1:47" ht="15.75" customHeight="1">
      <c r="A61" s="70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71"/>
    </row>
    <row r="62" spans="1:47" ht="15.75" customHeight="1">
      <c r="A62" s="70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71"/>
    </row>
    <row r="63" spans="1:47" ht="15.75" customHeight="1">
      <c r="A63" s="70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71"/>
    </row>
    <row r="64" spans="1:47" ht="15.75" customHeight="1">
      <c r="A64" s="70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71"/>
    </row>
    <row r="65" spans="1:47" ht="15.75" customHeight="1">
      <c r="A65" s="70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71"/>
    </row>
    <row r="66" spans="1:47" ht="15.75" customHeight="1">
      <c r="A66" s="70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71"/>
    </row>
    <row r="67" spans="1:47" ht="15.75" customHeight="1">
      <c r="A67" s="70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71"/>
    </row>
    <row r="68" spans="1:47" ht="15.75" customHeight="1">
      <c r="A68" s="70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71"/>
    </row>
    <row r="69" spans="1:47" ht="15.75" customHeight="1">
      <c r="A69" s="70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71"/>
    </row>
    <row r="70" spans="1:47" ht="15.75" customHeight="1">
      <c r="A70" s="70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71"/>
    </row>
    <row r="71" spans="1:47" ht="15.75" customHeight="1">
      <c r="A71" s="70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71"/>
    </row>
    <row r="72" spans="1:47" ht="15.75" customHeight="1">
      <c r="A72" s="70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71"/>
    </row>
    <row r="73" spans="1:47" ht="15.75" customHeight="1">
      <c r="A73" s="70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71"/>
    </row>
    <row r="74" spans="1:47" ht="15.75" customHeight="1">
      <c r="A74" s="70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71"/>
    </row>
    <row r="75" spans="1:47" ht="15.75" customHeight="1">
      <c r="A75" s="70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71"/>
    </row>
    <row r="76" spans="1:47" ht="15.75" customHeight="1">
      <c r="A76" s="70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71"/>
    </row>
    <row r="77" spans="1:47" ht="15.75" customHeight="1">
      <c r="A77" s="70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71"/>
    </row>
    <row r="78" spans="1:47" ht="15.75" customHeight="1">
      <c r="A78" s="70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71"/>
    </row>
    <row r="79" spans="1:47" ht="15.75" customHeight="1">
      <c r="A79" s="70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71"/>
    </row>
    <row r="80" spans="1:47" ht="15.75" customHeight="1">
      <c r="A80" s="70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71"/>
    </row>
    <row r="81" spans="1:47" ht="15.75" customHeight="1">
      <c r="A81" s="70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71"/>
    </row>
    <row r="82" spans="1:47" ht="15.75" customHeight="1">
      <c r="A82" s="70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71"/>
    </row>
    <row r="83" spans="1:47" ht="15.75" customHeight="1">
      <c r="A83" s="70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71"/>
    </row>
    <row r="84" spans="1:47" ht="15.75" customHeight="1">
      <c r="A84" s="70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71"/>
    </row>
    <row r="85" spans="1:47" ht="15.75" customHeight="1">
      <c r="A85" s="70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71"/>
    </row>
    <row r="86" spans="1:47" ht="15.75" customHeight="1">
      <c r="A86" s="70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71"/>
    </row>
    <row r="87" spans="1:47" ht="15.75" customHeight="1">
      <c r="A87" s="70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71"/>
    </row>
    <row r="88" spans="1:47" ht="15.75" customHeight="1">
      <c r="A88" s="70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71"/>
    </row>
    <row r="89" spans="1:47" ht="15.75" customHeight="1">
      <c r="A89" s="70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71"/>
    </row>
    <row r="90" spans="1:47" ht="15.75" customHeight="1">
      <c r="A90" s="70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71"/>
    </row>
    <row r="91" spans="1:47" ht="15.75" customHeight="1">
      <c r="A91" s="70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71"/>
    </row>
    <row r="92" spans="1:47" ht="15.75" customHeight="1">
      <c r="A92" s="70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71"/>
    </row>
    <row r="93" spans="1:47" ht="15.75" customHeight="1">
      <c r="A93" s="70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71"/>
    </row>
    <row r="94" spans="1:47" ht="15.75" customHeight="1">
      <c r="A94" s="70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71"/>
    </row>
    <row r="95" spans="1:47" ht="15.75" customHeight="1">
      <c r="A95" s="70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71"/>
    </row>
    <row r="96" spans="1:47" ht="15.75" customHeight="1">
      <c r="A96" s="70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71"/>
    </row>
    <row r="97" spans="1:47" ht="15.75" customHeight="1">
      <c r="A97" s="70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71"/>
    </row>
    <row r="98" spans="1:47" ht="15.75" customHeight="1">
      <c r="A98" s="70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71"/>
    </row>
    <row r="99" spans="1:47" ht="15.75" customHeight="1">
      <c r="A99" s="70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71"/>
    </row>
    <row r="100" spans="1:47" ht="15.75" customHeight="1">
      <c r="A100" s="70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71"/>
    </row>
    <row r="101" spans="1:47" ht="15.75" customHeight="1">
      <c r="A101" s="70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71"/>
    </row>
    <row r="102" spans="1:47" ht="15.75" customHeight="1">
      <c r="A102" s="70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71"/>
    </row>
    <row r="103" spans="1:47" ht="15.75" customHeight="1">
      <c r="A103" s="70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71"/>
    </row>
    <row r="104" spans="1:47" ht="15.75" customHeight="1">
      <c r="A104" s="70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71"/>
    </row>
    <row r="105" spans="1:47" ht="15.75" customHeight="1">
      <c r="A105" s="70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71"/>
    </row>
    <row r="106" spans="1:47" ht="15.75" customHeight="1">
      <c r="A106" s="70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71"/>
    </row>
    <row r="107" spans="1:47" ht="15.75" customHeight="1">
      <c r="A107" s="70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71"/>
    </row>
    <row r="108" spans="1:47" ht="15.75" customHeight="1">
      <c r="A108" s="70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71"/>
    </row>
    <row r="109" spans="1:47" ht="15.75" customHeight="1">
      <c r="A109" s="70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71"/>
    </row>
    <row r="110" spans="1:47" ht="15.75" customHeight="1">
      <c r="A110" s="70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71"/>
    </row>
    <row r="111" spans="1:47" ht="15.75" customHeight="1">
      <c r="A111" s="70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71"/>
    </row>
    <row r="112" spans="1:47" ht="15.75" customHeight="1">
      <c r="A112" s="70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71"/>
    </row>
    <row r="113" spans="1:47" ht="15.75" customHeight="1">
      <c r="A113" s="70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71"/>
    </row>
    <row r="114" spans="1:47" ht="15.75" customHeight="1">
      <c r="A114" s="70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71"/>
    </row>
    <row r="115" spans="1:47" ht="15.75" customHeight="1">
      <c r="A115" s="70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71"/>
    </row>
    <row r="116" spans="1:47" ht="15.75" customHeight="1">
      <c r="A116" s="70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71"/>
    </row>
    <row r="117" spans="1:47" ht="15.75" customHeight="1">
      <c r="A117" s="70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71"/>
    </row>
    <row r="118" spans="1:47" ht="15.75" customHeight="1">
      <c r="A118" s="70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71"/>
    </row>
    <row r="119" spans="1:47" ht="15.75" customHeight="1">
      <c r="A119" s="70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71"/>
    </row>
    <row r="120" spans="1:47" ht="15.75" customHeight="1">
      <c r="A120" s="70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71"/>
    </row>
    <row r="121" spans="1:47" ht="15.75" customHeight="1">
      <c r="A121" s="70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71"/>
    </row>
    <row r="122" spans="1:47" ht="15.75" customHeight="1">
      <c r="A122" s="70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71"/>
    </row>
    <row r="123" spans="1:47" ht="15.75" customHeight="1">
      <c r="A123" s="70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71"/>
    </row>
    <row r="124" spans="1:47" ht="15.75" customHeight="1">
      <c r="A124" s="70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71"/>
    </row>
    <row r="125" spans="1:47" ht="15.75" customHeight="1">
      <c r="A125" s="70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71"/>
    </row>
    <row r="126" spans="1:47" ht="15.75" customHeight="1">
      <c r="A126" s="70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71"/>
    </row>
    <row r="127" spans="1:47" ht="15.75" customHeight="1">
      <c r="A127" s="70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71"/>
    </row>
    <row r="128" spans="1:47" ht="15.75" customHeight="1">
      <c r="A128" s="70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71"/>
    </row>
    <row r="129" spans="1:47" ht="15.75" customHeight="1">
      <c r="A129" s="70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71"/>
    </row>
    <row r="130" spans="1:47" ht="15.75" customHeight="1">
      <c r="A130" s="70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71"/>
    </row>
    <row r="131" spans="1:47" ht="15.75" customHeight="1">
      <c r="A131" s="70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71"/>
    </row>
    <row r="132" spans="1:47" ht="15.75" customHeight="1">
      <c r="A132" s="70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71"/>
    </row>
    <row r="133" spans="1:47" ht="15.75" customHeight="1">
      <c r="A133" s="70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71"/>
    </row>
    <row r="134" spans="1:47" ht="15.75" customHeight="1">
      <c r="A134" s="70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71"/>
    </row>
    <row r="135" spans="1:47" ht="15.75" customHeight="1">
      <c r="A135" s="70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71"/>
    </row>
    <row r="136" spans="1:47" ht="15.75" customHeight="1">
      <c r="A136" s="70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71"/>
    </row>
    <row r="137" spans="1:47" ht="15.75" customHeight="1">
      <c r="A137" s="70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71"/>
    </row>
    <row r="138" spans="1:47" ht="15.75" customHeight="1">
      <c r="A138" s="70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71"/>
    </row>
    <row r="139" spans="1:47" ht="15.75" customHeight="1">
      <c r="A139" s="70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71"/>
    </row>
    <row r="140" spans="1:47" ht="15.75" customHeight="1">
      <c r="A140" s="70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71"/>
    </row>
    <row r="141" spans="1:47" ht="15.75" customHeight="1">
      <c r="A141" s="70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71"/>
    </row>
    <row r="142" spans="1:47" ht="15.75" customHeight="1">
      <c r="A142" s="70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71"/>
    </row>
    <row r="143" spans="1:47" ht="15.75" customHeight="1">
      <c r="A143" s="70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71"/>
    </row>
    <row r="144" spans="1:47" ht="15.75" customHeight="1">
      <c r="A144" s="70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71"/>
    </row>
    <row r="145" spans="1:47" ht="15.75" customHeight="1">
      <c r="A145" s="70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71"/>
    </row>
    <row r="146" spans="1:47" ht="15.75" customHeight="1">
      <c r="A146" s="70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71"/>
    </row>
    <row r="147" spans="1:47" ht="15.75" customHeight="1">
      <c r="A147" s="70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71"/>
    </row>
    <row r="148" spans="1:47" ht="15.75" customHeight="1">
      <c r="A148" s="70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71"/>
    </row>
    <row r="149" spans="1:47" ht="15.75" customHeight="1">
      <c r="A149" s="70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71"/>
    </row>
    <row r="150" spans="1:47" ht="15.75" customHeight="1">
      <c r="A150" s="70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71"/>
    </row>
    <row r="151" spans="1:47" ht="15.75" customHeight="1">
      <c r="A151" s="70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71"/>
    </row>
    <row r="152" spans="1:47" ht="15.75" customHeight="1">
      <c r="A152" s="70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71"/>
    </row>
    <row r="153" spans="1:47" ht="15.75" customHeight="1">
      <c r="A153" s="70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71"/>
    </row>
    <row r="154" spans="1:47" ht="15.75" customHeight="1">
      <c r="A154" s="70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71"/>
    </row>
    <row r="155" spans="1:47" ht="15.75" customHeight="1">
      <c r="A155" s="70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71"/>
    </row>
    <row r="156" spans="1:47" ht="15.75" customHeight="1">
      <c r="A156" s="70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71"/>
    </row>
    <row r="157" spans="1:47" ht="15.75" customHeight="1">
      <c r="A157" s="70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71"/>
    </row>
    <row r="158" spans="1:47" ht="15.75" customHeight="1">
      <c r="A158" s="70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71"/>
    </row>
    <row r="159" spans="1:47" ht="15.75" customHeight="1">
      <c r="A159" s="70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71"/>
    </row>
    <row r="160" spans="1:47" ht="15.75" customHeight="1">
      <c r="A160" s="70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71"/>
    </row>
    <row r="161" spans="1:47" ht="15.75" customHeight="1">
      <c r="A161" s="70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71"/>
    </row>
    <row r="162" spans="1:47" ht="15.75" customHeight="1">
      <c r="A162" s="70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71"/>
    </row>
    <row r="163" spans="1:47" ht="15.75" customHeight="1">
      <c r="A163" s="70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71"/>
    </row>
    <row r="164" spans="1:47" ht="15.75" customHeight="1">
      <c r="A164" s="70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71"/>
    </row>
    <row r="165" spans="1:47" ht="15.75" customHeight="1">
      <c r="A165" s="70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71"/>
    </row>
    <row r="166" spans="1:47" ht="15.75" customHeight="1">
      <c r="A166" s="70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71"/>
    </row>
    <row r="167" spans="1:47" ht="15.75" customHeight="1">
      <c r="A167" s="70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71"/>
    </row>
    <row r="168" spans="1:47" ht="15.75" customHeight="1">
      <c r="A168" s="70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71"/>
    </row>
    <row r="169" spans="1:47" ht="15.75" customHeight="1">
      <c r="A169" s="70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71"/>
    </row>
    <row r="170" spans="1:47" ht="15.75" customHeight="1">
      <c r="A170" s="70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71"/>
    </row>
    <row r="171" spans="1:47" ht="15.75" customHeight="1">
      <c r="A171" s="70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71"/>
    </row>
    <row r="172" spans="1:47" ht="15.75" customHeight="1">
      <c r="A172" s="70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71"/>
    </row>
    <row r="173" spans="1:47" ht="15.75" customHeight="1">
      <c r="A173" s="70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71"/>
    </row>
    <row r="174" spans="1:47" ht="15.75" customHeight="1">
      <c r="A174" s="70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71"/>
    </row>
    <row r="175" spans="1:47" ht="15.75" customHeight="1">
      <c r="A175" s="70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71"/>
    </row>
    <row r="176" spans="1:47" ht="15.75" customHeight="1">
      <c r="A176" s="70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71"/>
    </row>
    <row r="177" spans="1:47" ht="15.75" customHeight="1">
      <c r="A177" s="70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71"/>
    </row>
    <row r="178" spans="1:47" ht="15.75" customHeight="1">
      <c r="A178" s="70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71"/>
    </row>
    <row r="179" spans="1:47" ht="15.75" customHeight="1">
      <c r="A179" s="70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71"/>
    </row>
    <row r="180" spans="1:47" ht="15.75" customHeight="1">
      <c r="A180" s="70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71"/>
    </row>
    <row r="181" spans="1:47" ht="15.75" customHeight="1">
      <c r="A181" s="70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71"/>
    </row>
    <row r="182" spans="1:47" ht="15.75" customHeight="1">
      <c r="A182" s="70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71"/>
    </row>
    <row r="183" spans="1:47" ht="15.75" customHeight="1">
      <c r="A183" s="70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71"/>
    </row>
    <row r="184" spans="1:47" ht="15.75" customHeight="1">
      <c r="A184" s="70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71"/>
    </row>
    <row r="185" spans="1:47" ht="15.75" customHeight="1">
      <c r="A185" s="70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71"/>
    </row>
    <row r="186" spans="1:47" ht="15.75" customHeight="1">
      <c r="A186" s="70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71"/>
    </row>
    <row r="187" spans="1:47" ht="15.75" customHeight="1">
      <c r="A187" s="70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71"/>
    </row>
    <row r="188" spans="1:47" ht="15.75" customHeight="1">
      <c r="A188" s="70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71"/>
    </row>
    <row r="189" spans="1:47" ht="15.75" customHeight="1">
      <c r="A189" s="70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71"/>
    </row>
    <row r="190" spans="1:47" ht="15.75" customHeight="1">
      <c r="A190" s="70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71"/>
    </row>
    <row r="191" spans="1:47" ht="15.75" customHeight="1">
      <c r="A191" s="70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71"/>
    </row>
    <row r="192" spans="1:47" ht="15.75" customHeight="1">
      <c r="A192" s="70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71"/>
    </row>
    <row r="193" spans="1:47" ht="15.75" customHeight="1">
      <c r="A193" s="70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71"/>
    </row>
    <row r="194" spans="1:47" ht="15.75" customHeight="1">
      <c r="A194" s="70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71"/>
    </row>
    <row r="195" spans="1:47" ht="15.75" customHeight="1">
      <c r="A195" s="70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71"/>
    </row>
    <row r="196" spans="1:47" ht="15.75" customHeight="1">
      <c r="A196" s="70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71"/>
    </row>
    <row r="197" spans="1:47" ht="15.75" customHeight="1">
      <c r="A197" s="70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71"/>
    </row>
    <row r="198" spans="1:47" ht="15.75" customHeight="1">
      <c r="A198" s="70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71"/>
    </row>
    <row r="199" spans="1:47" ht="15.75" customHeight="1">
      <c r="A199" s="70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71"/>
    </row>
    <row r="200" spans="1:47" ht="15.75" customHeight="1">
      <c r="A200" s="70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71"/>
    </row>
    <row r="201" spans="1:47" ht="15.75" customHeight="1">
      <c r="A201" s="70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71"/>
    </row>
    <row r="202" spans="1:47" ht="15.75" customHeight="1">
      <c r="A202" s="70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71"/>
    </row>
    <row r="203" spans="1:47" ht="15.75" customHeight="1">
      <c r="A203" s="70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71"/>
    </row>
    <row r="204" spans="1:47" ht="15.75" customHeight="1">
      <c r="A204" s="70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71"/>
    </row>
    <row r="205" spans="1:47" ht="15.75" customHeight="1">
      <c r="A205" s="70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71"/>
    </row>
    <row r="206" spans="1:47" ht="15.75" customHeight="1">
      <c r="A206" s="70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71"/>
    </row>
    <row r="207" spans="1:47" ht="15.75" customHeight="1">
      <c r="A207" s="70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71"/>
    </row>
    <row r="208" spans="1:47" ht="15.75" customHeight="1">
      <c r="A208" s="70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71"/>
    </row>
    <row r="209" spans="1:47" ht="15.75" customHeight="1">
      <c r="A209" s="70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71"/>
    </row>
    <row r="210" spans="1:47" ht="15.75" customHeight="1">
      <c r="A210" s="70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71"/>
    </row>
    <row r="211" spans="1:47" ht="15.75" customHeight="1">
      <c r="A211" s="70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71"/>
    </row>
    <row r="212" spans="1:47" ht="15.75" customHeight="1">
      <c r="A212" s="70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71"/>
    </row>
    <row r="213" spans="1:47" ht="15.75" customHeight="1">
      <c r="A213" s="70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71"/>
    </row>
    <row r="214" spans="1:47" ht="15.75" customHeight="1">
      <c r="A214" s="70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71"/>
    </row>
    <row r="215" spans="1:47" ht="15.75" customHeight="1">
      <c r="A215" s="70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71"/>
    </row>
    <row r="216" spans="1:47" ht="15.75" customHeight="1">
      <c r="A216" s="70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71"/>
    </row>
    <row r="217" spans="1:47" ht="15.75" customHeight="1">
      <c r="A217" s="70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71"/>
    </row>
    <row r="218" spans="1:47" ht="15.75" customHeight="1">
      <c r="A218" s="70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71"/>
    </row>
    <row r="219" spans="1:47" ht="15.75" customHeight="1">
      <c r="A219" s="70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71"/>
    </row>
    <row r="220" spans="1:47" ht="15.75" customHeight="1">
      <c r="A220" s="70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71"/>
    </row>
    <row r="221" spans="1:47" ht="15.75" customHeight="1">
      <c r="A221" s="70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71"/>
    </row>
    <row r="222" spans="1:47" ht="15.75" customHeight="1">
      <c r="A222" s="70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71"/>
    </row>
    <row r="223" spans="1:47" ht="15.75" customHeight="1">
      <c r="A223" s="70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71"/>
    </row>
    <row r="224" spans="1:47" ht="15.75" customHeight="1">
      <c r="A224" s="70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71"/>
    </row>
    <row r="225" spans="1:47" ht="15.75" customHeight="1">
      <c r="A225" s="70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71"/>
    </row>
    <row r="226" spans="1:47" ht="15.75" customHeight="1">
      <c r="A226" s="70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71"/>
    </row>
    <row r="227" spans="1:47" ht="15.75" customHeight="1">
      <c r="A227" s="70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71"/>
    </row>
    <row r="228" spans="1:47" ht="15.75" customHeight="1">
      <c r="A228" s="70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71"/>
    </row>
    <row r="229" spans="1:47" ht="15.75" customHeight="1">
      <c r="A229" s="70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71"/>
    </row>
    <row r="230" spans="1:47" ht="15.75" customHeight="1">
      <c r="A230" s="70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71"/>
    </row>
    <row r="231" spans="1:47" ht="15.75" customHeight="1">
      <c r="A231" s="70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71"/>
    </row>
    <row r="232" spans="1:47" ht="15.75" customHeight="1">
      <c r="A232" s="70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71"/>
    </row>
    <row r="233" spans="1:47" ht="15.75" customHeight="1">
      <c r="A233" s="70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71"/>
    </row>
    <row r="234" spans="1:47" ht="15.75" customHeight="1">
      <c r="A234" s="70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71"/>
    </row>
    <row r="235" spans="1:47" ht="15.75" customHeight="1">
      <c r="A235" s="70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71"/>
    </row>
    <row r="236" spans="1:47" ht="15.75" customHeight="1">
      <c r="A236" s="70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71"/>
    </row>
    <row r="237" spans="1:47" ht="15.75" customHeight="1">
      <c r="A237" s="70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71"/>
    </row>
    <row r="238" spans="1:47" ht="15.75" customHeight="1">
      <c r="A238" s="70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71"/>
    </row>
    <row r="239" spans="1:47" ht="15.75" customHeight="1">
      <c r="A239" s="70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71"/>
    </row>
    <row r="240" spans="1:47" ht="15.75" customHeight="1">
      <c r="A240" s="70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71"/>
    </row>
    <row r="241" spans="1:47" ht="15.75" customHeight="1">
      <c r="A241" s="70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71"/>
    </row>
    <row r="242" spans="1:47" ht="15.75" customHeight="1">
      <c r="A242" s="70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71"/>
    </row>
    <row r="243" spans="1:47" ht="15.75" customHeight="1">
      <c r="A243" s="70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71"/>
    </row>
    <row r="244" spans="1:47" ht="15.75" customHeight="1">
      <c r="A244" s="70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71"/>
    </row>
    <row r="245" spans="1:47" ht="15.75" customHeight="1">
      <c r="A245" s="70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71"/>
    </row>
    <row r="246" spans="1:47" ht="15.75" customHeight="1">
      <c r="A246" s="70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71"/>
    </row>
    <row r="247" spans="1:47" ht="15.75" customHeight="1">
      <c r="A247" s="70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71"/>
    </row>
    <row r="248" spans="1:47" ht="15.75" customHeight="1">
      <c r="A248" s="70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71"/>
    </row>
    <row r="249" spans="1:47" ht="15.75" customHeight="1">
      <c r="A249" s="70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71"/>
    </row>
    <row r="250" spans="1:47" ht="15.75" customHeight="1">
      <c r="A250" s="70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71"/>
    </row>
    <row r="251" spans="1:47" ht="15.75" customHeight="1">
      <c r="A251" s="70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71"/>
    </row>
    <row r="252" spans="1:47" ht="15.75" customHeight="1">
      <c r="A252" s="70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71"/>
    </row>
    <row r="253" spans="1:47" ht="15.75" customHeight="1">
      <c r="A253" s="70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71"/>
    </row>
    <row r="254" spans="1:47" ht="15.75" customHeight="1">
      <c r="A254" s="70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71"/>
    </row>
    <row r="255" spans="1:47" ht="15.75" customHeight="1">
      <c r="A255" s="70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71"/>
    </row>
    <row r="256" spans="1:47" ht="15.75" customHeight="1">
      <c r="A256" s="70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71"/>
    </row>
    <row r="257" spans="1:47" ht="15.75" customHeight="1">
      <c r="A257" s="70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71"/>
    </row>
    <row r="258" spans="1:47" ht="15.75" customHeight="1">
      <c r="A258" s="70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71"/>
    </row>
    <row r="259" spans="1:47" ht="15.75" customHeight="1">
      <c r="A259" s="70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71"/>
    </row>
    <row r="260" spans="1:47" ht="15.75" customHeight="1">
      <c r="A260" s="70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71"/>
    </row>
    <row r="261" spans="1:47" ht="15.75" customHeight="1">
      <c r="A261" s="70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71"/>
    </row>
    <row r="262" spans="1:47" ht="15.75" customHeight="1">
      <c r="A262" s="70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71"/>
    </row>
    <row r="263" spans="1:47" ht="15.75" customHeight="1">
      <c r="A263" s="70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71"/>
    </row>
    <row r="264" spans="1:47" ht="15.75" customHeight="1">
      <c r="A264" s="70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71"/>
    </row>
    <row r="265" spans="1:47" ht="15.75" customHeight="1">
      <c r="A265" s="70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71"/>
    </row>
    <row r="266" spans="1:47" ht="15.75" customHeight="1">
      <c r="A266" s="70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71"/>
    </row>
    <row r="267" spans="1:47" ht="15.75" customHeight="1">
      <c r="A267" s="70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71"/>
    </row>
    <row r="268" spans="1:47" ht="15.75" customHeight="1">
      <c r="A268" s="70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71"/>
    </row>
    <row r="269" spans="1:47" ht="15.75" customHeight="1">
      <c r="A269" s="70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71"/>
    </row>
    <row r="270" spans="1:47" ht="15.75" customHeight="1">
      <c r="A270" s="70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71"/>
    </row>
    <row r="271" spans="1:47" ht="15.75" customHeight="1">
      <c r="A271" s="70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71"/>
    </row>
    <row r="272" spans="1:47" ht="15.75" customHeight="1">
      <c r="A272" s="70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71"/>
    </row>
    <row r="273" spans="1:47" ht="15.75" customHeight="1">
      <c r="A273" s="70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71"/>
    </row>
    <row r="274" spans="1:47" ht="15.75" customHeight="1">
      <c r="A274" s="70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71"/>
    </row>
    <row r="275" spans="1:47" ht="15.75" customHeight="1">
      <c r="A275" s="70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71"/>
    </row>
    <row r="276" spans="1:47" ht="15.75" customHeight="1">
      <c r="A276" s="70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71"/>
    </row>
    <row r="277" spans="1:47" ht="15.75" customHeight="1">
      <c r="A277" s="70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71"/>
    </row>
    <row r="278" spans="1:47" ht="15.75" customHeight="1">
      <c r="A278" s="70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71"/>
    </row>
    <row r="279" spans="1:47" ht="15.75" customHeight="1">
      <c r="A279" s="70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71"/>
    </row>
    <row r="280" spans="1:47" ht="15.75" customHeight="1">
      <c r="A280" s="70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71"/>
    </row>
    <row r="281" spans="1:47" ht="15.75" customHeight="1">
      <c r="A281" s="70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71"/>
    </row>
    <row r="282" spans="1:47" ht="15.75" customHeight="1">
      <c r="A282" s="70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71"/>
    </row>
    <row r="283" spans="1:47" ht="15.75" customHeight="1">
      <c r="A283" s="70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71"/>
    </row>
    <row r="284" spans="1:47" ht="15.75" customHeight="1">
      <c r="A284" s="70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71"/>
    </row>
    <row r="285" spans="1:47" ht="15.75" customHeight="1">
      <c r="A285" s="70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71"/>
    </row>
    <row r="286" spans="1:47" ht="15.75" customHeight="1">
      <c r="A286" s="70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71"/>
    </row>
    <row r="287" spans="1:47" ht="15.75" customHeight="1">
      <c r="A287" s="70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71"/>
    </row>
    <row r="288" spans="1:47" ht="15.75" customHeight="1">
      <c r="A288" s="70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71"/>
    </row>
    <row r="289" spans="1:47" ht="15.75" customHeight="1">
      <c r="A289" s="70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71"/>
    </row>
    <row r="290" spans="1:47" ht="15.75" customHeight="1">
      <c r="A290" s="70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71"/>
    </row>
    <row r="291" spans="1:47" ht="15.75" customHeight="1">
      <c r="A291" s="70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71"/>
    </row>
    <row r="292" spans="1:47" ht="15.75" customHeight="1">
      <c r="A292" s="70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71"/>
    </row>
    <row r="293" spans="1:47" ht="15.75" customHeight="1">
      <c r="A293" s="70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71"/>
    </row>
    <row r="294" spans="1:47" ht="15.75" customHeight="1">
      <c r="A294" s="70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71"/>
    </row>
    <row r="295" spans="1:47" ht="15.75" customHeight="1">
      <c r="A295" s="70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71"/>
    </row>
    <row r="296" spans="1:47" ht="15.75" customHeight="1">
      <c r="A296" s="70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71"/>
    </row>
    <row r="297" spans="1:47" ht="15.75" customHeight="1">
      <c r="A297" s="70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71"/>
    </row>
    <row r="298" spans="1:47" ht="15.75" customHeight="1">
      <c r="A298" s="70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71"/>
    </row>
    <row r="299" spans="1:47" ht="15.75" customHeight="1">
      <c r="A299" s="70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71"/>
    </row>
    <row r="300" spans="1:47" ht="15.75" customHeight="1">
      <c r="A300" s="70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71"/>
    </row>
    <row r="301" spans="1:47" ht="15.75" customHeight="1">
      <c r="A301" s="70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71"/>
    </row>
    <row r="302" spans="1:47" ht="15.75" customHeight="1">
      <c r="A302" s="70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71"/>
    </row>
    <row r="303" spans="1:47" ht="15.75" customHeight="1">
      <c r="A303" s="70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71"/>
    </row>
    <row r="304" spans="1:47" ht="15.75" customHeight="1">
      <c r="A304" s="70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71"/>
    </row>
    <row r="305" spans="1:47" ht="15.75" customHeight="1">
      <c r="A305" s="70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71"/>
    </row>
    <row r="306" spans="1:47" ht="15.75" customHeight="1">
      <c r="A306" s="70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71"/>
    </row>
    <row r="307" spans="1:47" ht="15.75" customHeight="1">
      <c r="A307" s="70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71"/>
    </row>
    <row r="308" spans="1:47" ht="15.75" customHeight="1">
      <c r="A308" s="70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71"/>
    </row>
    <row r="309" spans="1:47" ht="15.75" customHeight="1">
      <c r="A309" s="70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71"/>
    </row>
    <row r="310" spans="1:47" ht="15.75" customHeight="1">
      <c r="A310" s="70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71"/>
    </row>
    <row r="311" spans="1:47" ht="15.75" customHeight="1">
      <c r="A311" s="70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71"/>
    </row>
    <row r="312" spans="1:47" ht="15.75" customHeight="1">
      <c r="A312" s="70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71"/>
    </row>
    <row r="313" spans="1:47" ht="15.75" customHeight="1">
      <c r="A313" s="70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71"/>
    </row>
    <row r="314" spans="1:47" ht="15.75" customHeight="1">
      <c r="A314" s="70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71"/>
    </row>
    <row r="315" spans="1:47" ht="15.75" customHeight="1">
      <c r="A315" s="70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71"/>
    </row>
    <row r="316" spans="1:47" ht="15.75" customHeight="1">
      <c r="A316" s="70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71"/>
    </row>
    <row r="317" spans="1:47" ht="15.75" customHeight="1">
      <c r="A317" s="70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71"/>
    </row>
    <row r="318" spans="1:47" ht="15.75" customHeight="1">
      <c r="A318" s="70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71"/>
    </row>
    <row r="319" spans="1:47" ht="15.75" customHeight="1">
      <c r="A319" s="70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71"/>
    </row>
    <row r="320" spans="1:47" ht="15.75" customHeight="1">
      <c r="A320" s="70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71"/>
    </row>
    <row r="321" spans="1:47" ht="15.75" customHeight="1">
      <c r="A321" s="70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71"/>
    </row>
    <row r="322" spans="1:47" ht="15.75" customHeight="1">
      <c r="A322" s="70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71"/>
    </row>
    <row r="323" spans="1:47" ht="15.75" customHeight="1">
      <c r="A323" s="70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71"/>
    </row>
    <row r="324" spans="1:47" ht="15.75" customHeight="1">
      <c r="A324" s="70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71"/>
    </row>
    <row r="325" spans="1:47" ht="15.75" customHeight="1">
      <c r="A325" s="70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71"/>
    </row>
    <row r="326" spans="1:47" ht="15.75" customHeight="1">
      <c r="A326" s="70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71"/>
    </row>
    <row r="327" spans="1:47" ht="15.75" customHeight="1">
      <c r="A327" s="70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71"/>
    </row>
    <row r="328" spans="1:47" ht="15.75" customHeight="1">
      <c r="A328" s="70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71"/>
    </row>
    <row r="329" spans="1:47" ht="15.75" customHeight="1">
      <c r="A329" s="70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71"/>
    </row>
    <row r="330" spans="1:47" ht="15.75" customHeight="1">
      <c r="A330" s="70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71"/>
    </row>
    <row r="331" spans="1:47" ht="15.75" customHeight="1">
      <c r="A331" s="70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71"/>
    </row>
    <row r="332" spans="1:47" ht="15.75" customHeight="1">
      <c r="A332" s="70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71"/>
    </row>
    <row r="333" spans="1:47" ht="15.75" customHeight="1">
      <c r="A333" s="70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71"/>
    </row>
    <row r="334" spans="1:47" ht="15.75" customHeight="1">
      <c r="A334" s="70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71"/>
    </row>
    <row r="335" spans="1:47" ht="15.75" customHeight="1">
      <c r="A335" s="70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71"/>
    </row>
    <row r="336" spans="1:47" ht="15.75" customHeight="1">
      <c r="A336" s="70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71"/>
    </row>
    <row r="337" spans="1:47" ht="15.75" customHeight="1">
      <c r="A337" s="70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71"/>
    </row>
    <row r="338" spans="1:47" ht="15.75" customHeight="1">
      <c r="A338" s="70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71"/>
    </row>
    <row r="339" spans="1:47" ht="15.75" customHeight="1">
      <c r="A339" s="70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71"/>
    </row>
    <row r="340" spans="1:47" ht="15.75" customHeight="1">
      <c r="A340" s="70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71"/>
    </row>
    <row r="341" spans="1:47" ht="15.75" customHeight="1">
      <c r="A341" s="70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71"/>
    </row>
    <row r="342" spans="1:47" ht="15.75" customHeight="1">
      <c r="A342" s="70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71"/>
    </row>
    <row r="343" spans="1:47" ht="15.75" customHeight="1">
      <c r="A343" s="70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71"/>
    </row>
    <row r="344" spans="1:47" ht="15.75" customHeight="1">
      <c r="A344" s="70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71"/>
    </row>
    <row r="345" spans="1:47" ht="15.75" customHeight="1">
      <c r="A345" s="70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71"/>
    </row>
    <row r="346" spans="1:47" ht="15.75" customHeight="1">
      <c r="A346" s="70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71"/>
    </row>
    <row r="347" spans="1:47" ht="15.75" customHeight="1">
      <c r="A347" s="70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71"/>
    </row>
    <row r="348" spans="1:47" ht="15.75" customHeight="1">
      <c r="A348" s="70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71"/>
    </row>
    <row r="349" spans="1:47" ht="15.75" customHeight="1">
      <c r="A349" s="70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71"/>
    </row>
    <row r="350" spans="1:47" ht="15.75" customHeight="1">
      <c r="A350" s="70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71"/>
    </row>
    <row r="351" spans="1:47" ht="15.75" customHeight="1">
      <c r="A351" s="70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71"/>
    </row>
    <row r="352" spans="1:47" ht="15.75" customHeight="1">
      <c r="A352" s="70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71"/>
    </row>
    <row r="353" spans="1:47" ht="15.75" customHeight="1">
      <c r="A353" s="70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71"/>
    </row>
    <row r="354" spans="1:47" ht="15.75" customHeight="1">
      <c r="A354" s="70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71"/>
    </row>
    <row r="355" spans="1:47" ht="15.75" customHeight="1">
      <c r="A355" s="70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71"/>
    </row>
    <row r="356" spans="1:47" ht="15.75" customHeight="1">
      <c r="A356" s="70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71"/>
    </row>
    <row r="357" spans="1:47" ht="15.75" customHeight="1">
      <c r="A357" s="70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71"/>
    </row>
    <row r="358" spans="1:47" ht="15.75" customHeight="1">
      <c r="A358" s="70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71"/>
    </row>
    <row r="359" spans="1:47" ht="15.75" customHeight="1">
      <c r="A359" s="70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71"/>
    </row>
    <row r="360" spans="1:47" ht="15.75" customHeight="1">
      <c r="A360" s="70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71"/>
    </row>
    <row r="361" spans="1:47" ht="15.75" customHeight="1">
      <c r="A361" s="70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71"/>
    </row>
    <row r="362" spans="1:47" ht="15.75" customHeight="1">
      <c r="A362" s="70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71"/>
    </row>
    <row r="363" spans="1:47" ht="15.75" customHeight="1">
      <c r="A363" s="70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71"/>
    </row>
    <row r="364" spans="1:47" ht="15.75" customHeight="1">
      <c r="A364" s="70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71"/>
    </row>
    <row r="365" spans="1:47" ht="15.75" customHeight="1">
      <c r="A365" s="70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71"/>
    </row>
    <row r="366" spans="1:47" ht="15.75" customHeight="1">
      <c r="A366" s="70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71"/>
    </row>
    <row r="367" spans="1:47" ht="15.75" customHeight="1">
      <c r="A367" s="70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71"/>
    </row>
    <row r="368" spans="1:47" ht="15.75" customHeight="1">
      <c r="A368" s="70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71"/>
    </row>
    <row r="369" spans="1:47" ht="15.75" customHeight="1">
      <c r="A369" s="70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71"/>
    </row>
    <row r="370" spans="1:47" ht="15.75" customHeight="1">
      <c r="A370" s="70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71"/>
    </row>
    <row r="371" spans="1:47" ht="15.75" customHeight="1">
      <c r="A371" s="70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71"/>
    </row>
    <row r="372" spans="1:47" ht="15.75" customHeight="1">
      <c r="A372" s="70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71"/>
    </row>
    <row r="373" spans="1:47" ht="15.75" customHeight="1">
      <c r="A373" s="70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71"/>
    </row>
    <row r="374" spans="1:47" ht="15.75" customHeight="1">
      <c r="A374" s="70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71"/>
    </row>
    <row r="375" spans="1:47" ht="15.75" customHeight="1">
      <c r="A375" s="70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71"/>
    </row>
    <row r="376" spans="1:47" ht="15.75" customHeight="1">
      <c r="A376" s="70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71"/>
    </row>
    <row r="377" spans="1:47" ht="15.75" customHeight="1">
      <c r="A377" s="70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71"/>
    </row>
    <row r="378" spans="1:47" ht="15.75" customHeight="1">
      <c r="A378" s="70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71"/>
    </row>
    <row r="379" spans="1:47" ht="15.75" customHeight="1">
      <c r="A379" s="70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71"/>
    </row>
    <row r="380" spans="1:47" ht="15.75" customHeight="1">
      <c r="A380" s="70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71"/>
    </row>
    <row r="381" spans="1:47" ht="15.75" customHeight="1">
      <c r="A381" s="70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71"/>
    </row>
    <row r="382" spans="1:47" ht="15.75" customHeight="1">
      <c r="A382" s="70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71"/>
    </row>
    <row r="383" spans="1:47" ht="15.75" customHeight="1">
      <c r="A383" s="70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71"/>
    </row>
    <row r="384" spans="1:47" ht="15.75" customHeight="1">
      <c r="A384" s="70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71"/>
    </row>
    <row r="385" spans="1:47" ht="15.75" customHeight="1">
      <c r="A385" s="70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71"/>
    </row>
    <row r="386" spans="1:47" ht="15.75" customHeight="1">
      <c r="A386" s="70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71"/>
    </row>
    <row r="387" spans="1:47" ht="15.75" customHeight="1">
      <c r="A387" s="70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71"/>
    </row>
    <row r="388" spans="1:47" ht="15.75" customHeight="1">
      <c r="A388" s="70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71"/>
    </row>
    <row r="389" spans="1:47" ht="15.75" customHeight="1">
      <c r="A389" s="70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71"/>
    </row>
    <row r="390" spans="1:47" ht="15.75" customHeight="1">
      <c r="A390" s="70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71"/>
    </row>
    <row r="391" spans="1:47" ht="15.75" customHeight="1">
      <c r="A391" s="70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71"/>
    </row>
    <row r="392" spans="1:47" ht="15.75" customHeight="1">
      <c r="A392" s="70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71"/>
    </row>
    <row r="393" spans="1:47" ht="15.75" customHeight="1">
      <c r="A393" s="70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71"/>
    </row>
    <row r="394" spans="1:47" ht="15.75" customHeight="1">
      <c r="A394" s="70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71"/>
    </row>
    <row r="395" spans="1:47" ht="15.75" customHeight="1">
      <c r="A395" s="70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71"/>
    </row>
    <row r="396" spans="1:47" ht="15.75" customHeight="1">
      <c r="A396" s="70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71"/>
    </row>
    <row r="397" spans="1:47" ht="15.75" customHeight="1">
      <c r="A397" s="70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71"/>
    </row>
    <row r="398" spans="1:47" ht="15.75" customHeight="1">
      <c r="A398" s="70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71"/>
    </row>
    <row r="399" spans="1:47" ht="15.75" customHeight="1">
      <c r="A399" s="70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71"/>
    </row>
    <row r="400" spans="1:47" ht="15.75" customHeight="1">
      <c r="A400" s="70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71"/>
    </row>
    <row r="401" spans="1:47" ht="15.75" customHeight="1">
      <c r="A401" s="70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71"/>
    </row>
    <row r="402" spans="1:47" ht="15.75" customHeight="1">
      <c r="A402" s="70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71"/>
    </row>
    <row r="403" spans="1:47" ht="15.75" customHeight="1">
      <c r="A403" s="70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71"/>
    </row>
    <row r="404" spans="1:47" ht="15.75" customHeight="1">
      <c r="A404" s="70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71"/>
    </row>
    <row r="405" spans="1:47" ht="15.75" customHeight="1">
      <c r="A405" s="70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71"/>
    </row>
    <row r="406" spans="1:47" ht="15.75" customHeight="1">
      <c r="A406" s="70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71"/>
    </row>
    <row r="407" spans="1:47" ht="15.75" customHeight="1">
      <c r="A407" s="70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71"/>
    </row>
    <row r="408" spans="1:47" ht="15.75" customHeight="1">
      <c r="A408" s="70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71"/>
    </row>
    <row r="409" spans="1:47" ht="15.75" customHeight="1">
      <c r="A409" s="70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71"/>
    </row>
    <row r="410" spans="1:47" ht="15.75" customHeight="1">
      <c r="A410" s="70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71"/>
    </row>
    <row r="411" spans="1:47" ht="15.75" customHeight="1">
      <c r="A411" s="70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71"/>
    </row>
    <row r="412" spans="1:47" ht="15.75" customHeight="1">
      <c r="A412" s="70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71"/>
    </row>
    <row r="413" spans="1:47" ht="15.75" customHeight="1">
      <c r="A413" s="70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71"/>
    </row>
    <row r="414" spans="1:47" ht="15.75" customHeight="1">
      <c r="A414" s="70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71"/>
    </row>
    <row r="415" spans="1:47" ht="15.75" customHeight="1">
      <c r="A415" s="70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71"/>
    </row>
    <row r="416" spans="1:47" ht="15.75" customHeight="1">
      <c r="A416" s="70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71"/>
    </row>
    <row r="417" spans="1:47" ht="15.75" customHeight="1">
      <c r="A417" s="70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71"/>
    </row>
    <row r="418" spans="1:47" ht="15.75" customHeight="1">
      <c r="A418" s="70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71"/>
    </row>
    <row r="419" spans="1:47" ht="15.75" customHeight="1">
      <c r="A419" s="70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71"/>
    </row>
    <row r="420" spans="1:47" ht="15.75" customHeight="1">
      <c r="A420" s="70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71"/>
    </row>
    <row r="421" spans="1:47" ht="15.75" customHeight="1">
      <c r="A421" s="70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71"/>
    </row>
    <row r="422" spans="1:47" ht="15.75" customHeight="1">
      <c r="A422" s="70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71"/>
    </row>
    <row r="423" spans="1:47" ht="15.75" customHeight="1">
      <c r="A423" s="70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71"/>
    </row>
    <row r="424" spans="1:47" ht="15.75" customHeight="1">
      <c r="A424" s="70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71"/>
    </row>
    <row r="425" spans="1:47" ht="15.75" customHeight="1">
      <c r="A425" s="70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71"/>
    </row>
    <row r="426" spans="1:47" ht="15.75" customHeight="1">
      <c r="A426" s="70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71"/>
    </row>
    <row r="427" spans="1:47" ht="15.75" customHeight="1">
      <c r="A427" s="70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71"/>
    </row>
    <row r="428" spans="1:47" ht="15.75" customHeight="1">
      <c r="A428" s="70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71"/>
    </row>
    <row r="429" spans="1:47" ht="15.75" customHeight="1">
      <c r="A429" s="70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71"/>
    </row>
    <row r="430" spans="1:47" ht="15.75" customHeight="1">
      <c r="A430" s="70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71"/>
    </row>
    <row r="431" spans="1:47" ht="15.75" customHeight="1">
      <c r="A431" s="70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71"/>
    </row>
    <row r="432" spans="1:47" ht="15.75" customHeight="1">
      <c r="A432" s="70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71"/>
    </row>
    <row r="433" spans="1:47" ht="15.75" customHeight="1">
      <c r="A433" s="70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71"/>
    </row>
    <row r="434" spans="1:47" ht="15.75" customHeight="1">
      <c r="A434" s="70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71"/>
    </row>
    <row r="435" spans="1:47" ht="15.75" customHeight="1">
      <c r="A435" s="70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71"/>
    </row>
    <row r="436" spans="1:47" ht="15.75" customHeight="1">
      <c r="A436" s="70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71"/>
    </row>
    <row r="437" spans="1:47" ht="15.75" customHeight="1">
      <c r="A437" s="70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71"/>
    </row>
    <row r="438" spans="1:47" ht="15.75" customHeight="1">
      <c r="A438" s="70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71"/>
    </row>
    <row r="439" spans="1:47" ht="15.75" customHeight="1">
      <c r="A439" s="70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71"/>
    </row>
    <row r="440" spans="1:47" ht="15.75" customHeight="1">
      <c r="A440" s="70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71"/>
    </row>
    <row r="441" spans="1:47" ht="15.75" customHeight="1">
      <c r="A441" s="70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71"/>
    </row>
    <row r="442" spans="1:47" ht="15.75" customHeight="1">
      <c r="A442" s="70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71"/>
    </row>
    <row r="443" spans="1:47" ht="15.75" customHeight="1">
      <c r="A443" s="70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71"/>
    </row>
    <row r="444" spans="1:47" ht="15.75" customHeight="1">
      <c r="A444" s="70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71"/>
    </row>
    <row r="445" spans="1:47" ht="15.75" customHeight="1">
      <c r="A445" s="70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71"/>
    </row>
    <row r="446" spans="1:47" ht="15.75" customHeight="1">
      <c r="A446" s="70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71"/>
    </row>
    <row r="447" spans="1:47" ht="15.75" customHeight="1">
      <c r="A447" s="70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71"/>
    </row>
    <row r="448" spans="1:47" ht="15.75" customHeight="1">
      <c r="A448" s="70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71"/>
    </row>
    <row r="449" spans="1:47" ht="15.75" customHeight="1">
      <c r="A449" s="70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71"/>
    </row>
    <row r="450" spans="1:47" ht="15.75" customHeight="1">
      <c r="A450" s="70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71"/>
    </row>
    <row r="451" spans="1:47" ht="15.75" customHeight="1">
      <c r="A451" s="70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71"/>
    </row>
    <row r="452" spans="1:47" ht="15.75" customHeight="1">
      <c r="A452" s="70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71"/>
    </row>
    <row r="453" spans="1:47" ht="15.75" customHeight="1">
      <c r="A453" s="70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71"/>
    </row>
    <row r="454" spans="1:47" ht="15.75" customHeight="1">
      <c r="A454" s="70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71"/>
    </row>
    <row r="455" spans="1:47" ht="15.75" customHeight="1">
      <c r="A455" s="70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71"/>
    </row>
    <row r="456" spans="1:47" ht="15.75" customHeight="1">
      <c r="A456" s="70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71"/>
    </row>
    <row r="457" spans="1:47" ht="15.75" customHeight="1">
      <c r="A457" s="70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71"/>
    </row>
    <row r="458" spans="1:47" ht="15.75" customHeight="1">
      <c r="A458" s="70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71"/>
    </row>
    <row r="459" spans="1:47" ht="15.75" customHeight="1">
      <c r="A459" s="70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71"/>
    </row>
    <row r="460" spans="1:47" ht="15.75" customHeight="1">
      <c r="A460" s="70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71"/>
    </row>
    <row r="461" spans="1:47" ht="15.75" customHeight="1">
      <c r="A461" s="70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71"/>
    </row>
    <row r="462" spans="1:47" ht="15.75" customHeight="1">
      <c r="A462" s="70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71"/>
    </row>
    <row r="463" spans="1:47" ht="15.75" customHeight="1">
      <c r="A463" s="70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71"/>
    </row>
    <row r="464" spans="1:47" ht="15.75" customHeight="1">
      <c r="A464" s="70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71"/>
    </row>
    <row r="465" spans="1:47" ht="15.75" customHeight="1">
      <c r="A465" s="70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71"/>
    </row>
    <row r="466" spans="1:47" ht="15.75" customHeight="1">
      <c r="A466" s="70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71"/>
    </row>
    <row r="467" spans="1:47" ht="15.75" customHeight="1">
      <c r="A467" s="70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71"/>
    </row>
    <row r="468" spans="1:47" ht="15.75" customHeight="1">
      <c r="A468" s="70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71"/>
    </row>
    <row r="469" spans="1:47" ht="15.75" customHeight="1">
      <c r="A469" s="70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71"/>
    </row>
    <row r="470" spans="1:47" ht="15.75" customHeight="1">
      <c r="A470" s="70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71"/>
    </row>
    <row r="471" spans="1:47" ht="15.75" customHeight="1">
      <c r="A471" s="70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71"/>
    </row>
    <row r="472" spans="1:47" ht="15.75" customHeight="1">
      <c r="A472" s="70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71"/>
    </row>
    <row r="473" spans="1:47" ht="15.75" customHeight="1">
      <c r="A473" s="70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71"/>
    </row>
    <row r="474" spans="1:47" ht="15.75" customHeight="1">
      <c r="A474" s="70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71"/>
    </row>
    <row r="475" spans="1:47" ht="15.75" customHeight="1">
      <c r="A475" s="70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71"/>
    </row>
    <row r="476" spans="1:47" ht="15.75" customHeight="1">
      <c r="A476" s="70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71"/>
    </row>
    <row r="477" spans="1:47" ht="15.75" customHeight="1">
      <c r="A477" s="70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71"/>
    </row>
    <row r="478" spans="1:47" ht="15.75" customHeight="1">
      <c r="A478" s="70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71"/>
    </row>
    <row r="479" spans="1:47" ht="15.75" customHeight="1">
      <c r="A479" s="70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71"/>
    </row>
    <row r="480" spans="1:47" ht="15.75" customHeight="1">
      <c r="A480" s="70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71"/>
    </row>
    <row r="481" spans="1:47" ht="15.75" customHeight="1">
      <c r="A481" s="70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71"/>
    </row>
    <row r="482" spans="1:47" ht="15.75" customHeight="1">
      <c r="A482" s="70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71"/>
    </row>
    <row r="483" spans="1:47" ht="15.75" customHeight="1">
      <c r="A483" s="70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71"/>
    </row>
    <row r="484" spans="1:47" ht="15.75" customHeight="1">
      <c r="A484" s="70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71"/>
    </row>
    <row r="485" spans="1:47" ht="15.75" customHeight="1">
      <c r="A485" s="70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71"/>
    </row>
    <row r="486" spans="1:47" ht="15.75" customHeight="1">
      <c r="A486" s="70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71"/>
    </row>
    <row r="487" spans="1:47" ht="15.75" customHeight="1">
      <c r="A487" s="70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71"/>
    </row>
    <row r="488" spans="1:47" ht="15.75" customHeight="1">
      <c r="A488" s="70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71"/>
    </row>
    <row r="489" spans="1:47" ht="15.75" customHeight="1">
      <c r="A489" s="70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71"/>
    </row>
    <row r="490" spans="1:47" ht="15.75" customHeight="1">
      <c r="A490" s="70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71"/>
    </row>
    <row r="491" spans="1:47" ht="15.75" customHeight="1">
      <c r="A491" s="70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71"/>
    </row>
    <row r="492" spans="1:47" ht="15.75" customHeight="1">
      <c r="A492" s="70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71"/>
    </row>
    <row r="493" spans="1:47" ht="15.75" customHeight="1">
      <c r="A493" s="70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71"/>
    </row>
    <row r="494" spans="1:47" ht="15.75" customHeight="1">
      <c r="A494" s="70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71"/>
    </row>
    <row r="495" spans="1:47" ht="15.75" customHeight="1">
      <c r="A495" s="70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71"/>
    </row>
    <row r="496" spans="1:47" ht="15.75" customHeight="1">
      <c r="A496" s="70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71"/>
    </row>
    <row r="497" spans="1:47" ht="15.75" customHeight="1">
      <c r="A497" s="70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71"/>
    </row>
    <row r="498" spans="1:47" ht="15.75" customHeight="1">
      <c r="A498" s="70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71"/>
    </row>
    <row r="499" spans="1:47" ht="15.75" customHeight="1">
      <c r="A499" s="70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71"/>
    </row>
    <row r="500" spans="1:47" ht="15.75" customHeight="1">
      <c r="A500" s="70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71"/>
    </row>
    <row r="501" spans="1:47" ht="15.75" customHeight="1">
      <c r="A501" s="70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71"/>
    </row>
    <row r="502" spans="1:47" ht="15.75" customHeight="1">
      <c r="A502" s="70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71"/>
    </row>
    <row r="503" spans="1:47" ht="15.75" customHeight="1">
      <c r="A503" s="70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71"/>
    </row>
    <row r="504" spans="1:47" ht="15.75" customHeight="1">
      <c r="A504" s="70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71"/>
    </row>
    <row r="505" spans="1:47" ht="15.75" customHeight="1">
      <c r="A505" s="70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71"/>
    </row>
    <row r="506" spans="1:47" ht="15.75" customHeight="1">
      <c r="A506" s="70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71"/>
    </row>
    <row r="507" spans="1:47" ht="15.75" customHeight="1">
      <c r="A507" s="70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71"/>
    </row>
    <row r="508" spans="1:47" ht="15.75" customHeight="1">
      <c r="A508" s="70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71"/>
    </row>
    <row r="509" spans="1:47" ht="15.75" customHeight="1">
      <c r="A509" s="70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71"/>
    </row>
    <row r="510" spans="1:47" ht="15.75" customHeight="1">
      <c r="A510" s="70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71"/>
    </row>
    <row r="511" spans="1:47" ht="15.75" customHeight="1">
      <c r="A511" s="70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71"/>
    </row>
    <row r="512" spans="1:47" ht="15.75" customHeight="1">
      <c r="A512" s="70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71"/>
    </row>
    <row r="513" spans="1:47" ht="15.75" customHeight="1">
      <c r="A513" s="70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71"/>
    </row>
    <row r="514" spans="1:47" ht="15.75" customHeight="1">
      <c r="A514" s="70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71"/>
    </row>
    <row r="515" spans="1:47" ht="15.75" customHeight="1">
      <c r="A515" s="70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71"/>
    </row>
    <row r="516" spans="1:47" ht="15.75" customHeight="1">
      <c r="A516" s="70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71"/>
    </row>
    <row r="517" spans="1:47" ht="15.75" customHeight="1">
      <c r="A517" s="70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71"/>
    </row>
    <row r="518" spans="1:47" ht="15.75" customHeight="1">
      <c r="A518" s="70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71"/>
    </row>
    <row r="519" spans="1:47" ht="15.75" customHeight="1">
      <c r="A519" s="70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71"/>
    </row>
    <row r="520" spans="1:47" ht="15.75" customHeight="1">
      <c r="A520" s="70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71"/>
    </row>
    <row r="521" spans="1:47" ht="15.75" customHeight="1">
      <c r="A521" s="70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71"/>
    </row>
    <row r="522" spans="1:47" ht="15.75" customHeight="1">
      <c r="A522" s="70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71"/>
    </row>
    <row r="523" spans="1:47" ht="15.75" customHeight="1">
      <c r="A523" s="70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71"/>
    </row>
    <row r="524" spans="1:47" ht="15.75" customHeight="1">
      <c r="A524" s="70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71"/>
    </row>
    <row r="525" spans="1:47" ht="15.75" customHeight="1">
      <c r="A525" s="70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71"/>
    </row>
    <row r="526" spans="1:47" ht="15.75" customHeight="1">
      <c r="A526" s="70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71"/>
    </row>
    <row r="527" spans="1:47" ht="15.75" customHeight="1">
      <c r="A527" s="70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71"/>
    </row>
    <row r="528" spans="1:47" ht="15.75" customHeight="1">
      <c r="A528" s="70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71"/>
    </row>
    <row r="529" spans="1:47" ht="15.75" customHeight="1">
      <c r="A529" s="70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71"/>
    </row>
    <row r="530" spans="1:47" ht="15.75" customHeight="1">
      <c r="A530" s="70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71"/>
    </row>
    <row r="531" spans="1:47" ht="15.75" customHeight="1">
      <c r="A531" s="70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71"/>
    </row>
    <row r="532" spans="1:47" ht="15.75" customHeight="1">
      <c r="A532" s="70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71"/>
    </row>
    <row r="533" spans="1:47" ht="15.75" customHeight="1">
      <c r="A533" s="70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71"/>
    </row>
    <row r="534" spans="1:47" ht="15.75" customHeight="1">
      <c r="A534" s="70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71"/>
    </row>
    <row r="535" spans="1:47" ht="15.75" customHeight="1">
      <c r="A535" s="70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71"/>
    </row>
    <row r="536" spans="1:47" ht="15.75" customHeight="1">
      <c r="A536" s="70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71"/>
    </row>
    <row r="537" spans="1:47" ht="15.75" customHeight="1">
      <c r="A537" s="70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71"/>
    </row>
    <row r="538" spans="1:47" ht="15.75" customHeight="1">
      <c r="A538" s="70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71"/>
    </row>
    <row r="539" spans="1:47" ht="15.75" customHeight="1">
      <c r="A539" s="70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71"/>
    </row>
    <row r="540" spans="1:47" ht="15.75" customHeight="1">
      <c r="A540" s="70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71"/>
    </row>
    <row r="541" spans="1:47" ht="15.75" customHeight="1">
      <c r="A541" s="70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71"/>
    </row>
    <row r="542" spans="1:47" ht="15.75" customHeight="1">
      <c r="A542" s="70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71"/>
    </row>
    <row r="543" spans="1:47" ht="15.75" customHeight="1">
      <c r="A543" s="70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71"/>
    </row>
    <row r="544" spans="1:47" ht="15.75" customHeight="1">
      <c r="A544" s="70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71"/>
    </row>
    <row r="545" spans="1:47" ht="15.75" customHeight="1">
      <c r="A545" s="70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71"/>
    </row>
    <row r="546" spans="1:47" ht="15.75" customHeight="1">
      <c r="A546" s="70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71"/>
    </row>
    <row r="547" spans="1:47" ht="15.75" customHeight="1">
      <c r="A547" s="70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71"/>
    </row>
    <row r="548" spans="1:47" ht="15.75" customHeight="1">
      <c r="A548" s="70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71"/>
    </row>
    <row r="549" spans="1:47" ht="15.75" customHeight="1">
      <c r="A549" s="70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71"/>
    </row>
    <row r="550" spans="1:47" ht="15.75" customHeight="1">
      <c r="A550" s="70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71"/>
    </row>
    <row r="551" spans="1:47" ht="15.75" customHeight="1">
      <c r="A551" s="70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71"/>
    </row>
    <row r="552" spans="1:47" ht="15.75" customHeight="1">
      <c r="A552" s="70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71"/>
    </row>
    <row r="553" spans="1:47" ht="15.75" customHeight="1">
      <c r="A553" s="70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71"/>
    </row>
    <row r="554" spans="1:47" ht="15.75" customHeight="1">
      <c r="A554" s="70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71"/>
    </row>
    <row r="555" spans="1:47" ht="15.75" customHeight="1">
      <c r="A555" s="70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71"/>
    </row>
    <row r="556" spans="1:47" ht="15.75" customHeight="1">
      <c r="A556" s="70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71"/>
    </row>
    <row r="557" spans="1:47" ht="15.75" customHeight="1">
      <c r="A557" s="70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71"/>
    </row>
    <row r="558" spans="1:47" ht="15.75" customHeight="1">
      <c r="A558" s="70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71"/>
    </row>
    <row r="559" spans="1:47" ht="15.75" customHeight="1">
      <c r="A559" s="70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71"/>
    </row>
    <row r="560" spans="1:47" ht="15.75" customHeight="1">
      <c r="A560" s="70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71"/>
    </row>
    <row r="561" spans="1:47" ht="15.75" customHeight="1">
      <c r="A561" s="70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71"/>
    </row>
    <row r="562" spans="1:47" ht="15.75" customHeight="1">
      <c r="A562" s="70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71"/>
    </row>
    <row r="563" spans="1:47" ht="15.75" customHeight="1">
      <c r="A563" s="70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71"/>
    </row>
    <row r="564" spans="1:47" ht="15.75" customHeight="1">
      <c r="A564" s="70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71"/>
    </row>
    <row r="565" spans="1:47" ht="15.75" customHeight="1">
      <c r="A565" s="70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71"/>
    </row>
    <row r="566" spans="1:47" ht="15.75" customHeight="1">
      <c r="A566" s="70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71"/>
    </row>
    <row r="567" spans="1:47" ht="15.75" customHeight="1">
      <c r="A567" s="70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71"/>
    </row>
    <row r="568" spans="1:47" ht="15.75" customHeight="1">
      <c r="A568" s="70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71"/>
    </row>
    <row r="569" spans="1:47" ht="15.75" customHeight="1">
      <c r="A569" s="70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71"/>
    </row>
    <row r="570" spans="1:47" ht="15.75" customHeight="1">
      <c r="A570" s="70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71"/>
    </row>
    <row r="571" spans="1:47" ht="15.75" customHeight="1">
      <c r="A571" s="70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71"/>
    </row>
    <row r="572" spans="1:47" ht="15.75" customHeight="1">
      <c r="A572" s="70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71"/>
    </row>
    <row r="573" spans="1:47" ht="15.75" customHeight="1">
      <c r="A573" s="70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71"/>
    </row>
    <row r="574" spans="1:47" ht="15.75" customHeight="1">
      <c r="A574" s="70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71"/>
    </row>
    <row r="575" spans="1:47" ht="15.75" customHeight="1">
      <c r="A575" s="70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71"/>
    </row>
    <row r="576" spans="1:47" ht="15.75" customHeight="1">
      <c r="A576" s="70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71"/>
    </row>
    <row r="577" spans="1:47" ht="15.75" customHeight="1">
      <c r="A577" s="70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71"/>
    </row>
    <row r="578" spans="1:47" ht="15.75" customHeight="1">
      <c r="A578" s="70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71"/>
    </row>
    <row r="579" spans="1:47" ht="15.75" customHeight="1">
      <c r="A579" s="70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71"/>
    </row>
    <row r="580" spans="1:47" ht="15.75" customHeight="1">
      <c r="A580" s="70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71"/>
    </row>
    <row r="581" spans="1:47" ht="15.75" customHeight="1">
      <c r="A581" s="70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71"/>
    </row>
    <row r="582" spans="1:47" ht="15.75" customHeight="1">
      <c r="A582" s="70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71"/>
    </row>
    <row r="583" spans="1:47" ht="15.75" customHeight="1">
      <c r="A583" s="70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71"/>
    </row>
    <row r="584" spans="1:47" ht="15.75" customHeight="1">
      <c r="A584" s="70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71"/>
    </row>
    <row r="585" spans="1:47" ht="15.75" customHeight="1">
      <c r="A585" s="70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71"/>
    </row>
    <row r="586" spans="1:47" ht="15.75" customHeight="1">
      <c r="A586" s="70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71"/>
    </row>
    <row r="587" spans="1:47" ht="15.75" customHeight="1">
      <c r="A587" s="70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71"/>
    </row>
    <row r="588" spans="1:47" ht="15.75" customHeight="1">
      <c r="A588" s="70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71"/>
    </row>
    <row r="589" spans="1:47" ht="15.75" customHeight="1">
      <c r="A589" s="70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71"/>
    </row>
    <row r="590" spans="1:47" ht="15.75" customHeight="1">
      <c r="A590" s="70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71"/>
    </row>
    <row r="591" spans="1:47" ht="15.75" customHeight="1">
      <c r="A591" s="70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71"/>
    </row>
    <row r="592" spans="1:47" ht="15.75" customHeight="1">
      <c r="A592" s="70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71"/>
    </row>
    <row r="593" spans="1:47" ht="15.75" customHeight="1">
      <c r="A593" s="70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71"/>
    </row>
    <row r="594" spans="1:47" ht="15.75" customHeight="1">
      <c r="A594" s="70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71"/>
    </row>
    <row r="595" spans="1:47" ht="15.75" customHeight="1">
      <c r="A595" s="70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71"/>
    </row>
    <row r="596" spans="1:47" ht="15.75" customHeight="1">
      <c r="A596" s="70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71"/>
    </row>
    <row r="597" spans="1:47" ht="15.75" customHeight="1">
      <c r="A597" s="70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71"/>
    </row>
    <row r="598" spans="1:47" ht="15.75" customHeight="1">
      <c r="A598" s="70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71"/>
    </row>
    <row r="599" spans="1:47" ht="15.75" customHeight="1">
      <c r="A599" s="70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71"/>
    </row>
    <row r="600" spans="1:47" ht="15.75" customHeight="1">
      <c r="A600" s="70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71"/>
    </row>
    <row r="601" spans="1:47" ht="15.75" customHeight="1">
      <c r="A601" s="70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71"/>
    </row>
    <row r="602" spans="1:47" ht="15.75" customHeight="1">
      <c r="A602" s="70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71"/>
    </row>
    <row r="603" spans="1:47" ht="15.75" customHeight="1">
      <c r="A603" s="70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71"/>
    </row>
    <row r="604" spans="1:47" ht="15.75" customHeight="1">
      <c r="A604" s="70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71"/>
    </row>
    <row r="605" spans="1:47" ht="15.75" customHeight="1">
      <c r="A605" s="70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71"/>
    </row>
    <row r="606" spans="1:47" ht="15.75" customHeight="1">
      <c r="A606" s="70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71"/>
    </row>
    <row r="607" spans="1:47" ht="15.75" customHeight="1">
      <c r="A607" s="70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71"/>
    </row>
    <row r="608" spans="1:47" ht="15.75" customHeight="1">
      <c r="A608" s="70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71"/>
    </row>
    <row r="609" spans="1:47" ht="15.75" customHeight="1">
      <c r="A609" s="70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71"/>
    </row>
    <row r="610" spans="1:47" ht="15.75" customHeight="1">
      <c r="A610" s="70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71"/>
    </row>
    <row r="611" spans="1:47" ht="15.75" customHeight="1">
      <c r="A611" s="70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71"/>
    </row>
    <row r="612" spans="1:47" ht="15.75" customHeight="1">
      <c r="A612" s="70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71"/>
    </row>
    <row r="613" spans="1:47" ht="15.75" customHeight="1">
      <c r="A613" s="70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71"/>
    </row>
    <row r="614" spans="1:47" ht="15.75" customHeight="1">
      <c r="A614" s="70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71"/>
    </row>
    <row r="615" spans="1:47" ht="15.75" customHeight="1">
      <c r="A615" s="70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71"/>
    </row>
    <row r="616" spans="1:47" ht="15.75" customHeight="1">
      <c r="A616" s="70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71"/>
    </row>
    <row r="617" spans="1:47" ht="15.75" customHeight="1">
      <c r="A617" s="70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71"/>
    </row>
    <row r="618" spans="1:47" ht="15.75" customHeight="1">
      <c r="A618" s="70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71"/>
    </row>
    <row r="619" spans="1:47" ht="15.75" customHeight="1">
      <c r="A619" s="70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71"/>
    </row>
    <row r="620" spans="1:47" ht="15.75" customHeight="1">
      <c r="A620" s="70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71"/>
    </row>
    <row r="621" spans="1:47" ht="15.75" customHeight="1">
      <c r="A621" s="70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71"/>
    </row>
    <row r="622" spans="1:47" ht="15.75" customHeight="1">
      <c r="A622" s="70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71"/>
    </row>
    <row r="623" spans="1:47" ht="15.75" customHeight="1">
      <c r="A623" s="70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71"/>
    </row>
    <row r="624" spans="1:47" ht="15.75" customHeight="1">
      <c r="A624" s="70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71"/>
    </row>
    <row r="625" spans="1:47" ht="15.75" customHeight="1">
      <c r="A625" s="70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71"/>
    </row>
    <row r="626" spans="1:47" ht="15.75" customHeight="1">
      <c r="A626" s="70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71"/>
    </row>
    <row r="627" spans="1:47" ht="15.75" customHeight="1">
      <c r="A627" s="70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71"/>
    </row>
    <row r="628" spans="1:47" ht="15.75" customHeight="1">
      <c r="A628" s="70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71"/>
    </row>
    <row r="629" spans="1:47" ht="15.75" customHeight="1">
      <c r="A629" s="70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71"/>
    </row>
    <row r="630" spans="1:47" ht="15.75" customHeight="1">
      <c r="A630" s="70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71"/>
    </row>
    <row r="631" spans="1:47" ht="15.75" customHeight="1">
      <c r="A631" s="70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71"/>
    </row>
    <row r="632" spans="1:47" ht="15.75" customHeight="1">
      <c r="A632" s="70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71"/>
    </row>
    <row r="633" spans="1:47" ht="15.75" customHeight="1">
      <c r="A633" s="70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71"/>
    </row>
    <row r="634" spans="1:47" ht="15.75" customHeight="1">
      <c r="A634" s="70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71"/>
    </row>
    <row r="635" spans="1:47" ht="15.75" customHeight="1">
      <c r="A635" s="70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71"/>
    </row>
    <row r="636" spans="1:47" ht="15.75" customHeight="1">
      <c r="A636" s="70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71"/>
    </row>
    <row r="637" spans="1:47" ht="15.75" customHeight="1">
      <c r="A637" s="70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71"/>
    </row>
    <row r="638" spans="1:47" ht="15.75" customHeight="1">
      <c r="A638" s="70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71"/>
    </row>
    <row r="639" spans="1:47" ht="15.75" customHeight="1">
      <c r="A639" s="70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71"/>
    </row>
    <row r="640" spans="1:47" ht="15.75" customHeight="1">
      <c r="A640" s="70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71"/>
    </row>
    <row r="641" spans="1:47" ht="15.75" customHeight="1">
      <c r="A641" s="70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71"/>
    </row>
    <row r="642" spans="1:47" ht="15.75" customHeight="1">
      <c r="A642" s="70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71"/>
    </row>
    <row r="643" spans="1:47" ht="15.75" customHeight="1">
      <c r="A643" s="70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71"/>
    </row>
    <row r="644" spans="1:47" ht="15.75" customHeight="1">
      <c r="A644" s="70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71"/>
    </row>
    <row r="645" spans="1:47" ht="15.75" customHeight="1">
      <c r="A645" s="70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71"/>
    </row>
    <row r="646" spans="1:47" ht="15.75" customHeight="1">
      <c r="A646" s="70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71"/>
    </row>
    <row r="647" spans="1:47" ht="15.75" customHeight="1">
      <c r="A647" s="70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71"/>
    </row>
    <row r="648" spans="1:47" ht="15.75" customHeight="1">
      <c r="A648" s="70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71"/>
    </row>
    <row r="649" spans="1:47" ht="15.75" customHeight="1">
      <c r="A649" s="70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71"/>
    </row>
    <row r="650" spans="1:47" ht="15.75" customHeight="1">
      <c r="A650" s="70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71"/>
    </row>
    <row r="651" spans="1:47" ht="15.75" customHeight="1">
      <c r="A651" s="70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71"/>
    </row>
    <row r="652" spans="1:47" ht="15.75" customHeight="1">
      <c r="A652" s="70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71"/>
    </row>
    <row r="653" spans="1:47" ht="15.75" customHeight="1">
      <c r="A653" s="70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71"/>
    </row>
    <row r="654" spans="1:47" ht="15.75" customHeight="1">
      <c r="A654" s="70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71"/>
    </row>
    <row r="655" spans="1:47" ht="15.75" customHeight="1">
      <c r="A655" s="70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71"/>
    </row>
    <row r="656" spans="1:47" ht="15.75" customHeight="1">
      <c r="A656" s="70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71"/>
    </row>
    <row r="657" spans="1:47" ht="15.75" customHeight="1">
      <c r="A657" s="70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71"/>
    </row>
    <row r="658" spans="1:47" ht="15.75" customHeight="1">
      <c r="A658" s="70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  <c r="AR658" s="68"/>
      <c r="AS658" s="68"/>
      <c r="AT658" s="68"/>
      <c r="AU658" s="71"/>
    </row>
    <row r="659" spans="1:47" ht="15.75" customHeight="1">
      <c r="A659" s="70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  <c r="AR659" s="68"/>
      <c r="AS659" s="68"/>
      <c r="AT659" s="68"/>
      <c r="AU659" s="71"/>
    </row>
    <row r="660" spans="1:47" ht="15.75" customHeight="1">
      <c r="A660" s="70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71"/>
    </row>
    <row r="661" spans="1:47" ht="15.75" customHeight="1">
      <c r="A661" s="70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71"/>
    </row>
    <row r="662" spans="1:47" ht="15.75" customHeight="1">
      <c r="A662" s="70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71"/>
    </row>
    <row r="663" spans="1:47" ht="15.75" customHeight="1">
      <c r="A663" s="70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71"/>
    </row>
    <row r="664" spans="1:47" ht="15.75" customHeight="1">
      <c r="A664" s="70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71"/>
    </row>
    <row r="665" spans="1:47" ht="15.75" customHeight="1">
      <c r="A665" s="70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71"/>
    </row>
    <row r="666" spans="1:47" ht="15.75" customHeight="1">
      <c r="A666" s="70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71"/>
    </row>
    <row r="667" spans="1:47" ht="15.75" customHeight="1">
      <c r="A667" s="70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71"/>
    </row>
    <row r="668" spans="1:47" ht="15.75" customHeight="1">
      <c r="A668" s="70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71"/>
    </row>
    <row r="669" spans="1:47" ht="15.75" customHeight="1">
      <c r="A669" s="70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71"/>
    </row>
    <row r="670" spans="1:47" ht="15.75" customHeight="1">
      <c r="A670" s="70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71"/>
    </row>
    <row r="671" spans="1:47" ht="15.75" customHeight="1">
      <c r="A671" s="70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71"/>
    </row>
    <row r="672" spans="1:47" ht="15.75" customHeight="1">
      <c r="A672" s="70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71"/>
    </row>
    <row r="673" spans="1:47" ht="15.75" customHeight="1">
      <c r="A673" s="70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71"/>
    </row>
    <row r="674" spans="1:47" ht="15.75" customHeight="1">
      <c r="A674" s="70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71"/>
    </row>
    <row r="675" spans="1:47" ht="15.75" customHeight="1">
      <c r="A675" s="70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71"/>
    </row>
    <row r="676" spans="1:47" ht="15.75" customHeight="1">
      <c r="A676" s="70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71"/>
    </row>
    <row r="677" spans="1:47" ht="15.75" customHeight="1">
      <c r="A677" s="70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71"/>
    </row>
    <row r="678" spans="1:47" ht="15.75" customHeight="1">
      <c r="A678" s="70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71"/>
    </row>
    <row r="679" spans="1:47" ht="15.75" customHeight="1">
      <c r="A679" s="70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71"/>
    </row>
    <row r="680" spans="1:47" ht="15.75" customHeight="1">
      <c r="A680" s="70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71"/>
    </row>
    <row r="681" spans="1:47" ht="15.75" customHeight="1">
      <c r="A681" s="70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71"/>
    </row>
    <row r="682" spans="1:47" ht="15.75" customHeight="1">
      <c r="A682" s="70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71"/>
    </row>
    <row r="683" spans="1:47" ht="15.75" customHeight="1">
      <c r="A683" s="70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71"/>
    </row>
    <row r="684" spans="1:47" ht="15.75" customHeight="1">
      <c r="A684" s="70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71"/>
    </row>
    <row r="685" spans="1:47" ht="15.75" customHeight="1">
      <c r="A685" s="70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71"/>
    </row>
    <row r="686" spans="1:47" ht="15.75" customHeight="1">
      <c r="A686" s="70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71"/>
    </row>
    <row r="687" spans="1:47" ht="15.75" customHeight="1">
      <c r="A687" s="70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71"/>
    </row>
    <row r="688" spans="1:47" ht="15.75" customHeight="1">
      <c r="A688" s="70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71"/>
    </row>
    <row r="689" spans="1:47" ht="15.75" customHeight="1">
      <c r="A689" s="70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71"/>
    </row>
    <row r="690" spans="1:47" ht="15.75" customHeight="1">
      <c r="A690" s="70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71"/>
    </row>
    <row r="691" spans="1:47" ht="15.75" customHeight="1">
      <c r="A691" s="70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71"/>
    </row>
    <row r="692" spans="1:47" ht="15.75" customHeight="1">
      <c r="A692" s="70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71"/>
    </row>
    <row r="693" spans="1:47" ht="15.75" customHeight="1">
      <c r="A693" s="70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71"/>
    </row>
    <row r="694" spans="1:47" ht="15.75" customHeight="1">
      <c r="A694" s="70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71"/>
    </row>
    <row r="695" spans="1:47" ht="15.75" customHeight="1">
      <c r="A695" s="70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71"/>
    </row>
    <row r="696" spans="1:47" ht="15.75" customHeight="1">
      <c r="A696" s="70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71"/>
    </row>
    <row r="697" spans="1:47" ht="15.75" customHeight="1">
      <c r="A697" s="70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71"/>
    </row>
    <row r="698" spans="1:47" ht="15.75" customHeight="1">
      <c r="A698" s="70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71"/>
    </row>
    <row r="699" spans="1:47" ht="15.75" customHeight="1">
      <c r="A699" s="70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71"/>
    </row>
    <row r="700" spans="1:47" ht="15.75" customHeight="1">
      <c r="A700" s="70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71"/>
    </row>
    <row r="701" spans="1:47" ht="15.75" customHeight="1">
      <c r="A701" s="70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71"/>
    </row>
    <row r="702" spans="1:47" ht="15.75" customHeight="1">
      <c r="A702" s="70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71"/>
    </row>
    <row r="703" spans="1:47" ht="15.75" customHeight="1">
      <c r="A703" s="70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71"/>
    </row>
    <row r="704" spans="1:47" ht="15.75" customHeight="1">
      <c r="A704" s="70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71"/>
    </row>
    <row r="705" spans="1:47" ht="15.75" customHeight="1">
      <c r="A705" s="70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71"/>
    </row>
    <row r="706" spans="1:47" ht="15.75" customHeight="1">
      <c r="A706" s="70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71"/>
    </row>
    <row r="707" spans="1:47" ht="15.75" customHeight="1">
      <c r="A707" s="70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71"/>
    </row>
    <row r="708" spans="1:47" ht="15.75" customHeight="1">
      <c r="A708" s="70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71"/>
    </row>
    <row r="709" spans="1:47" ht="15.75" customHeight="1">
      <c r="A709" s="70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71"/>
    </row>
    <row r="710" spans="1:47" ht="15.75" customHeight="1">
      <c r="A710" s="70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71"/>
    </row>
    <row r="711" spans="1:47" ht="15.75" customHeight="1">
      <c r="A711" s="70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71"/>
    </row>
    <row r="712" spans="1:47" ht="15.75" customHeight="1">
      <c r="A712" s="70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71"/>
    </row>
    <row r="713" spans="1:47" ht="15.75" customHeight="1">
      <c r="A713" s="70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71"/>
    </row>
    <row r="714" spans="1:47" ht="15.75" customHeight="1">
      <c r="A714" s="70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71"/>
    </row>
    <row r="715" spans="1:47" ht="15.75" customHeight="1">
      <c r="A715" s="70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71"/>
    </row>
    <row r="716" spans="1:47" ht="15.75" customHeight="1">
      <c r="A716" s="70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71"/>
    </row>
    <row r="717" spans="1:47" ht="15.75" customHeight="1">
      <c r="A717" s="70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71"/>
    </row>
    <row r="718" spans="1:47" ht="15.75" customHeight="1">
      <c r="A718" s="70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71"/>
    </row>
    <row r="719" spans="1:47" ht="15.75" customHeight="1">
      <c r="A719" s="70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71"/>
    </row>
    <row r="720" spans="1:47" ht="15.75" customHeight="1">
      <c r="A720" s="70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71"/>
    </row>
    <row r="721" spans="1:47" ht="15.75" customHeight="1">
      <c r="A721" s="70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71"/>
    </row>
    <row r="722" spans="1:47" ht="15.75" customHeight="1">
      <c r="A722" s="70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71"/>
    </row>
    <row r="723" spans="1:47" ht="15.75" customHeight="1">
      <c r="A723" s="70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71"/>
    </row>
    <row r="724" spans="1:47" ht="15.75" customHeight="1">
      <c r="A724" s="70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71"/>
    </row>
    <row r="725" spans="1:47" ht="15.75" customHeight="1">
      <c r="A725" s="70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71"/>
    </row>
    <row r="726" spans="1:47" ht="15.75" customHeight="1">
      <c r="A726" s="70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71"/>
    </row>
    <row r="727" spans="1:47" ht="15.75" customHeight="1">
      <c r="A727" s="70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71"/>
    </row>
    <row r="728" spans="1:47" ht="15.75" customHeight="1">
      <c r="A728" s="70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71"/>
    </row>
    <row r="729" spans="1:47" ht="15.75" customHeight="1">
      <c r="A729" s="70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71"/>
    </row>
    <row r="730" spans="1:47" ht="15.75" customHeight="1">
      <c r="A730" s="70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71"/>
    </row>
    <row r="731" spans="1:47" ht="15.75" customHeight="1">
      <c r="A731" s="70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71"/>
    </row>
    <row r="732" spans="1:47" ht="15.75" customHeight="1">
      <c r="A732" s="70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/>
      <c r="AT732" s="68"/>
      <c r="AU732" s="71"/>
    </row>
    <row r="733" spans="1:47" ht="15.75" customHeight="1">
      <c r="A733" s="70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71"/>
    </row>
    <row r="734" spans="1:47" ht="15.75" customHeight="1">
      <c r="A734" s="70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71"/>
    </row>
    <row r="735" spans="1:47" ht="15.75" customHeight="1">
      <c r="A735" s="70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71"/>
    </row>
    <row r="736" spans="1:47" ht="15.75" customHeight="1">
      <c r="A736" s="70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  <c r="AR736" s="68"/>
      <c r="AS736" s="68"/>
      <c r="AT736" s="68"/>
      <c r="AU736" s="71"/>
    </row>
    <row r="737" spans="1:47" ht="15.75" customHeight="1">
      <c r="A737" s="70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71"/>
    </row>
    <row r="738" spans="1:47" ht="15.75" customHeight="1">
      <c r="A738" s="70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71"/>
    </row>
    <row r="739" spans="1:47" ht="15.75" customHeight="1">
      <c r="A739" s="70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71"/>
    </row>
    <row r="740" spans="1:47" ht="15.75" customHeight="1">
      <c r="A740" s="70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71"/>
    </row>
    <row r="741" spans="1:47" ht="15.75" customHeight="1">
      <c r="A741" s="70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71"/>
    </row>
    <row r="742" spans="1:47" ht="15.75" customHeight="1">
      <c r="A742" s="70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71"/>
    </row>
    <row r="743" spans="1:47" ht="15.75" customHeight="1">
      <c r="A743" s="70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71"/>
    </row>
    <row r="744" spans="1:47" ht="15.75" customHeight="1">
      <c r="A744" s="70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71"/>
    </row>
    <row r="745" spans="1:47" ht="15.75" customHeight="1">
      <c r="A745" s="70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71"/>
    </row>
    <row r="746" spans="1:47" ht="15.75" customHeight="1">
      <c r="A746" s="70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71"/>
    </row>
    <row r="747" spans="1:47" ht="15.75" customHeight="1">
      <c r="A747" s="70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71"/>
    </row>
    <row r="748" spans="1:47" ht="15.75" customHeight="1">
      <c r="A748" s="70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71"/>
    </row>
    <row r="749" spans="1:47" ht="15.75" customHeight="1">
      <c r="A749" s="70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  <c r="AJ749" s="68"/>
      <c r="AK749" s="68"/>
      <c r="AL749" s="68"/>
      <c r="AM749" s="68"/>
      <c r="AN749" s="68"/>
      <c r="AO749" s="68"/>
      <c r="AP749" s="68"/>
      <c r="AQ749" s="68"/>
      <c r="AR749" s="68"/>
      <c r="AS749" s="68"/>
      <c r="AT749" s="68"/>
      <c r="AU749" s="71"/>
    </row>
    <row r="750" spans="1:47" ht="15.75" customHeight="1">
      <c r="A750" s="70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  <c r="AR750" s="68"/>
      <c r="AS750" s="68"/>
      <c r="AT750" s="68"/>
      <c r="AU750" s="71"/>
    </row>
    <row r="751" spans="1:47" ht="15.75" customHeight="1">
      <c r="A751" s="70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  <c r="AJ751" s="68"/>
      <c r="AK751" s="68"/>
      <c r="AL751" s="68"/>
      <c r="AM751" s="68"/>
      <c r="AN751" s="68"/>
      <c r="AO751" s="68"/>
      <c r="AP751" s="68"/>
      <c r="AQ751" s="68"/>
      <c r="AR751" s="68"/>
      <c r="AS751" s="68"/>
      <c r="AT751" s="68"/>
      <c r="AU751" s="71"/>
    </row>
    <row r="752" spans="1:47" ht="15.75" customHeight="1">
      <c r="A752" s="70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  <c r="AJ752" s="68"/>
      <c r="AK752" s="68"/>
      <c r="AL752" s="68"/>
      <c r="AM752" s="68"/>
      <c r="AN752" s="68"/>
      <c r="AO752" s="68"/>
      <c r="AP752" s="68"/>
      <c r="AQ752" s="68"/>
      <c r="AR752" s="68"/>
      <c r="AS752" s="68"/>
      <c r="AT752" s="68"/>
      <c r="AU752" s="71"/>
    </row>
    <row r="753" spans="1:47" ht="15.75" customHeight="1">
      <c r="A753" s="70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  <c r="AQ753" s="68"/>
      <c r="AR753" s="68"/>
      <c r="AS753" s="68"/>
      <c r="AT753" s="68"/>
      <c r="AU753" s="71"/>
    </row>
    <row r="754" spans="1:47" ht="15.75" customHeight="1">
      <c r="A754" s="70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8"/>
      <c r="AM754" s="68"/>
      <c r="AN754" s="68"/>
      <c r="AO754" s="68"/>
      <c r="AP754" s="68"/>
      <c r="AQ754" s="68"/>
      <c r="AR754" s="68"/>
      <c r="AS754" s="68"/>
      <c r="AT754" s="68"/>
      <c r="AU754" s="71"/>
    </row>
    <row r="755" spans="1:47" ht="15.75" customHeight="1">
      <c r="A755" s="70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  <c r="AJ755" s="68"/>
      <c r="AK755" s="68"/>
      <c r="AL755" s="68"/>
      <c r="AM755" s="68"/>
      <c r="AN755" s="68"/>
      <c r="AO755" s="68"/>
      <c r="AP755" s="68"/>
      <c r="AQ755" s="68"/>
      <c r="AR755" s="68"/>
      <c r="AS755" s="68"/>
      <c r="AT755" s="68"/>
      <c r="AU755" s="71"/>
    </row>
    <row r="756" spans="1:47" ht="15.75" customHeight="1">
      <c r="A756" s="70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  <c r="AJ756" s="68"/>
      <c r="AK756" s="68"/>
      <c r="AL756" s="68"/>
      <c r="AM756" s="68"/>
      <c r="AN756" s="68"/>
      <c r="AO756" s="68"/>
      <c r="AP756" s="68"/>
      <c r="AQ756" s="68"/>
      <c r="AR756" s="68"/>
      <c r="AS756" s="68"/>
      <c r="AT756" s="68"/>
      <c r="AU756" s="71"/>
    </row>
    <row r="757" spans="1:47" ht="15.75" customHeight="1">
      <c r="A757" s="70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  <c r="AJ757" s="68"/>
      <c r="AK757" s="68"/>
      <c r="AL757" s="68"/>
      <c r="AM757" s="68"/>
      <c r="AN757" s="68"/>
      <c r="AO757" s="68"/>
      <c r="AP757" s="68"/>
      <c r="AQ757" s="68"/>
      <c r="AR757" s="68"/>
      <c r="AS757" s="68"/>
      <c r="AT757" s="68"/>
      <c r="AU757" s="71"/>
    </row>
    <row r="758" spans="1:47" ht="15.75" customHeight="1">
      <c r="A758" s="70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  <c r="AJ758" s="68"/>
      <c r="AK758" s="68"/>
      <c r="AL758" s="68"/>
      <c r="AM758" s="68"/>
      <c r="AN758" s="68"/>
      <c r="AO758" s="68"/>
      <c r="AP758" s="68"/>
      <c r="AQ758" s="68"/>
      <c r="AR758" s="68"/>
      <c r="AS758" s="68"/>
      <c r="AT758" s="68"/>
      <c r="AU758" s="71"/>
    </row>
    <row r="759" spans="1:47" ht="15.75" customHeight="1">
      <c r="A759" s="70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8"/>
      <c r="AM759" s="68"/>
      <c r="AN759" s="68"/>
      <c r="AO759" s="68"/>
      <c r="AP759" s="68"/>
      <c r="AQ759" s="68"/>
      <c r="AR759" s="68"/>
      <c r="AS759" s="68"/>
      <c r="AT759" s="68"/>
      <c r="AU759" s="71"/>
    </row>
    <row r="760" spans="1:47" ht="15.75" customHeight="1">
      <c r="A760" s="70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  <c r="AJ760" s="68"/>
      <c r="AK760" s="68"/>
      <c r="AL760" s="68"/>
      <c r="AM760" s="68"/>
      <c r="AN760" s="68"/>
      <c r="AO760" s="68"/>
      <c r="AP760" s="68"/>
      <c r="AQ760" s="68"/>
      <c r="AR760" s="68"/>
      <c r="AS760" s="68"/>
      <c r="AT760" s="68"/>
      <c r="AU760" s="71"/>
    </row>
    <row r="761" spans="1:47" ht="15.75" customHeight="1">
      <c r="A761" s="70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8"/>
      <c r="AM761" s="68"/>
      <c r="AN761" s="68"/>
      <c r="AO761" s="68"/>
      <c r="AP761" s="68"/>
      <c r="AQ761" s="68"/>
      <c r="AR761" s="68"/>
      <c r="AS761" s="68"/>
      <c r="AT761" s="68"/>
      <c r="AU761" s="71"/>
    </row>
    <row r="762" spans="1:47" ht="15.75" customHeight="1">
      <c r="A762" s="70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  <c r="AJ762" s="68"/>
      <c r="AK762" s="68"/>
      <c r="AL762" s="68"/>
      <c r="AM762" s="68"/>
      <c r="AN762" s="68"/>
      <c r="AO762" s="68"/>
      <c r="AP762" s="68"/>
      <c r="AQ762" s="68"/>
      <c r="AR762" s="68"/>
      <c r="AS762" s="68"/>
      <c r="AT762" s="68"/>
      <c r="AU762" s="71"/>
    </row>
    <row r="763" spans="1:47" ht="15.75" customHeight="1">
      <c r="A763" s="70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8"/>
      <c r="AM763" s="68"/>
      <c r="AN763" s="68"/>
      <c r="AO763" s="68"/>
      <c r="AP763" s="68"/>
      <c r="AQ763" s="68"/>
      <c r="AR763" s="68"/>
      <c r="AS763" s="68"/>
      <c r="AT763" s="68"/>
      <c r="AU763" s="71"/>
    </row>
    <row r="764" spans="1:47" ht="15.75" customHeight="1">
      <c r="A764" s="70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8"/>
      <c r="AM764" s="68"/>
      <c r="AN764" s="68"/>
      <c r="AO764" s="68"/>
      <c r="AP764" s="68"/>
      <c r="AQ764" s="68"/>
      <c r="AR764" s="68"/>
      <c r="AS764" s="68"/>
      <c r="AT764" s="68"/>
      <c r="AU764" s="71"/>
    </row>
    <row r="765" spans="1:47" ht="15.75" customHeight="1">
      <c r="A765" s="70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  <c r="AM765" s="68"/>
      <c r="AN765" s="68"/>
      <c r="AO765" s="68"/>
      <c r="AP765" s="68"/>
      <c r="AQ765" s="68"/>
      <c r="AR765" s="68"/>
      <c r="AS765" s="68"/>
      <c r="AT765" s="68"/>
      <c r="AU765" s="71"/>
    </row>
    <row r="766" spans="1:47" ht="15.75" customHeight="1">
      <c r="A766" s="70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8"/>
      <c r="AM766" s="68"/>
      <c r="AN766" s="68"/>
      <c r="AO766" s="68"/>
      <c r="AP766" s="68"/>
      <c r="AQ766" s="68"/>
      <c r="AR766" s="68"/>
      <c r="AS766" s="68"/>
      <c r="AT766" s="68"/>
      <c r="AU766" s="71"/>
    </row>
    <row r="767" spans="1:47" ht="15.75" customHeight="1">
      <c r="A767" s="70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  <c r="AM767" s="68"/>
      <c r="AN767" s="68"/>
      <c r="AO767" s="68"/>
      <c r="AP767" s="68"/>
      <c r="AQ767" s="68"/>
      <c r="AR767" s="68"/>
      <c r="AS767" s="68"/>
      <c r="AT767" s="68"/>
      <c r="AU767" s="71"/>
    </row>
    <row r="768" spans="1:47" ht="15.75" customHeight="1">
      <c r="A768" s="70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  <c r="AR768" s="68"/>
      <c r="AS768" s="68"/>
      <c r="AT768" s="68"/>
      <c r="AU768" s="71"/>
    </row>
    <row r="769" spans="1:47" ht="15.75" customHeight="1">
      <c r="A769" s="70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8"/>
      <c r="AM769" s="68"/>
      <c r="AN769" s="68"/>
      <c r="AO769" s="68"/>
      <c r="AP769" s="68"/>
      <c r="AQ769" s="68"/>
      <c r="AR769" s="68"/>
      <c r="AS769" s="68"/>
      <c r="AT769" s="68"/>
      <c r="AU769" s="71"/>
    </row>
    <row r="770" spans="1:47" ht="15.75" customHeight="1">
      <c r="A770" s="70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8"/>
      <c r="AM770" s="68"/>
      <c r="AN770" s="68"/>
      <c r="AO770" s="68"/>
      <c r="AP770" s="68"/>
      <c r="AQ770" s="68"/>
      <c r="AR770" s="68"/>
      <c r="AS770" s="68"/>
      <c r="AT770" s="68"/>
      <c r="AU770" s="71"/>
    </row>
    <row r="771" spans="1:47" ht="15.75" customHeight="1">
      <c r="A771" s="70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  <c r="AQ771" s="68"/>
      <c r="AR771" s="68"/>
      <c r="AS771" s="68"/>
      <c r="AT771" s="68"/>
      <c r="AU771" s="71"/>
    </row>
    <row r="772" spans="1:47" ht="15.75" customHeight="1">
      <c r="A772" s="70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  <c r="AQ772" s="68"/>
      <c r="AR772" s="68"/>
      <c r="AS772" s="68"/>
      <c r="AT772" s="68"/>
      <c r="AU772" s="71"/>
    </row>
    <row r="773" spans="1:47" ht="15.75" customHeight="1">
      <c r="A773" s="70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68"/>
      <c r="AN773" s="68"/>
      <c r="AO773" s="68"/>
      <c r="AP773" s="68"/>
      <c r="AQ773" s="68"/>
      <c r="AR773" s="68"/>
      <c r="AS773" s="68"/>
      <c r="AT773" s="68"/>
      <c r="AU773" s="71"/>
    </row>
    <row r="774" spans="1:47" ht="15.75" customHeight="1">
      <c r="A774" s="70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  <c r="AJ774" s="68"/>
      <c r="AK774" s="68"/>
      <c r="AL774" s="68"/>
      <c r="AM774" s="68"/>
      <c r="AN774" s="68"/>
      <c r="AO774" s="68"/>
      <c r="AP774" s="68"/>
      <c r="AQ774" s="68"/>
      <c r="AR774" s="68"/>
      <c r="AS774" s="68"/>
      <c r="AT774" s="68"/>
      <c r="AU774" s="71"/>
    </row>
    <row r="775" spans="1:47" ht="15.75" customHeight="1">
      <c r="A775" s="70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  <c r="AJ775" s="68"/>
      <c r="AK775" s="68"/>
      <c r="AL775" s="68"/>
      <c r="AM775" s="68"/>
      <c r="AN775" s="68"/>
      <c r="AO775" s="68"/>
      <c r="AP775" s="68"/>
      <c r="AQ775" s="68"/>
      <c r="AR775" s="68"/>
      <c r="AS775" s="68"/>
      <c r="AT775" s="68"/>
      <c r="AU775" s="71"/>
    </row>
    <row r="776" spans="1:47" ht="15.75" customHeight="1">
      <c r="A776" s="70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  <c r="AR776" s="68"/>
      <c r="AS776" s="68"/>
      <c r="AT776" s="68"/>
      <c r="AU776" s="71"/>
    </row>
    <row r="777" spans="1:47" ht="15.75" customHeight="1">
      <c r="A777" s="70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  <c r="AQ777" s="68"/>
      <c r="AR777" s="68"/>
      <c r="AS777" s="68"/>
      <c r="AT777" s="68"/>
      <c r="AU777" s="71"/>
    </row>
    <row r="778" spans="1:47" ht="15.75" customHeight="1">
      <c r="A778" s="70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  <c r="AR778" s="68"/>
      <c r="AS778" s="68"/>
      <c r="AT778" s="68"/>
      <c r="AU778" s="71"/>
    </row>
    <row r="779" spans="1:47" ht="15.75" customHeight="1">
      <c r="A779" s="70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  <c r="AJ779" s="68"/>
      <c r="AK779" s="68"/>
      <c r="AL779" s="68"/>
      <c r="AM779" s="68"/>
      <c r="AN779" s="68"/>
      <c r="AO779" s="68"/>
      <c r="AP779" s="68"/>
      <c r="AQ779" s="68"/>
      <c r="AR779" s="68"/>
      <c r="AS779" s="68"/>
      <c r="AT779" s="68"/>
      <c r="AU779" s="71"/>
    </row>
    <row r="780" spans="1:47" ht="15.75" customHeight="1">
      <c r="A780" s="70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  <c r="AJ780" s="68"/>
      <c r="AK780" s="68"/>
      <c r="AL780" s="68"/>
      <c r="AM780" s="68"/>
      <c r="AN780" s="68"/>
      <c r="AO780" s="68"/>
      <c r="AP780" s="68"/>
      <c r="AQ780" s="68"/>
      <c r="AR780" s="68"/>
      <c r="AS780" s="68"/>
      <c r="AT780" s="68"/>
      <c r="AU780" s="71"/>
    </row>
    <row r="781" spans="1:47" ht="15.75" customHeight="1">
      <c r="A781" s="70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8"/>
      <c r="AM781" s="68"/>
      <c r="AN781" s="68"/>
      <c r="AO781" s="68"/>
      <c r="AP781" s="68"/>
      <c r="AQ781" s="68"/>
      <c r="AR781" s="68"/>
      <c r="AS781" s="68"/>
      <c r="AT781" s="68"/>
      <c r="AU781" s="71"/>
    </row>
    <row r="782" spans="1:47" ht="15.75" customHeight="1">
      <c r="A782" s="70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  <c r="AJ782" s="68"/>
      <c r="AK782" s="68"/>
      <c r="AL782" s="68"/>
      <c r="AM782" s="68"/>
      <c r="AN782" s="68"/>
      <c r="AO782" s="68"/>
      <c r="AP782" s="68"/>
      <c r="AQ782" s="68"/>
      <c r="AR782" s="68"/>
      <c r="AS782" s="68"/>
      <c r="AT782" s="68"/>
      <c r="AU782" s="71"/>
    </row>
    <row r="783" spans="1:47" ht="15.75" customHeight="1">
      <c r="A783" s="70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68"/>
      <c r="AN783" s="68"/>
      <c r="AO783" s="68"/>
      <c r="AP783" s="68"/>
      <c r="AQ783" s="68"/>
      <c r="AR783" s="68"/>
      <c r="AS783" s="68"/>
      <c r="AT783" s="68"/>
      <c r="AU783" s="71"/>
    </row>
    <row r="784" spans="1:47" ht="15.75" customHeight="1">
      <c r="A784" s="70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  <c r="AJ784" s="68"/>
      <c r="AK784" s="68"/>
      <c r="AL784" s="68"/>
      <c r="AM784" s="68"/>
      <c r="AN784" s="68"/>
      <c r="AO784" s="68"/>
      <c r="AP784" s="68"/>
      <c r="AQ784" s="68"/>
      <c r="AR784" s="68"/>
      <c r="AS784" s="68"/>
      <c r="AT784" s="68"/>
      <c r="AU784" s="71"/>
    </row>
    <row r="785" spans="1:47" ht="15.75" customHeight="1">
      <c r="A785" s="70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  <c r="AJ785" s="68"/>
      <c r="AK785" s="68"/>
      <c r="AL785" s="68"/>
      <c r="AM785" s="68"/>
      <c r="AN785" s="68"/>
      <c r="AO785" s="68"/>
      <c r="AP785" s="68"/>
      <c r="AQ785" s="68"/>
      <c r="AR785" s="68"/>
      <c r="AS785" s="68"/>
      <c r="AT785" s="68"/>
      <c r="AU785" s="71"/>
    </row>
    <row r="786" spans="1:47" ht="15.75" customHeight="1">
      <c r="A786" s="70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  <c r="AJ786" s="68"/>
      <c r="AK786" s="68"/>
      <c r="AL786" s="68"/>
      <c r="AM786" s="68"/>
      <c r="AN786" s="68"/>
      <c r="AO786" s="68"/>
      <c r="AP786" s="68"/>
      <c r="AQ786" s="68"/>
      <c r="AR786" s="68"/>
      <c r="AS786" s="68"/>
      <c r="AT786" s="68"/>
      <c r="AU786" s="71"/>
    </row>
    <row r="787" spans="1:47" ht="15.75" customHeight="1">
      <c r="A787" s="70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  <c r="AJ787" s="68"/>
      <c r="AK787" s="68"/>
      <c r="AL787" s="68"/>
      <c r="AM787" s="68"/>
      <c r="AN787" s="68"/>
      <c r="AO787" s="68"/>
      <c r="AP787" s="68"/>
      <c r="AQ787" s="68"/>
      <c r="AR787" s="68"/>
      <c r="AS787" s="68"/>
      <c r="AT787" s="68"/>
      <c r="AU787" s="71"/>
    </row>
    <row r="788" spans="1:47" ht="15.75" customHeight="1">
      <c r="A788" s="70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8"/>
      <c r="AM788" s="68"/>
      <c r="AN788" s="68"/>
      <c r="AO788" s="68"/>
      <c r="AP788" s="68"/>
      <c r="AQ788" s="68"/>
      <c r="AR788" s="68"/>
      <c r="AS788" s="68"/>
      <c r="AT788" s="68"/>
      <c r="AU788" s="71"/>
    </row>
    <row r="789" spans="1:47" ht="15.75" customHeight="1">
      <c r="A789" s="70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8"/>
      <c r="AM789" s="68"/>
      <c r="AN789" s="68"/>
      <c r="AO789" s="68"/>
      <c r="AP789" s="68"/>
      <c r="AQ789" s="68"/>
      <c r="AR789" s="68"/>
      <c r="AS789" s="68"/>
      <c r="AT789" s="68"/>
      <c r="AU789" s="71"/>
    </row>
    <row r="790" spans="1:47" ht="15.75" customHeight="1">
      <c r="A790" s="70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8"/>
      <c r="AM790" s="68"/>
      <c r="AN790" s="68"/>
      <c r="AO790" s="68"/>
      <c r="AP790" s="68"/>
      <c r="AQ790" s="68"/>
      <c r="AR790" s="68"/>
      <c r="AS790" s="68"/>
      <c r="AT790" s="68"/>
      <c r="AU790" s="71"/>
    </row>
    <row r="791" spans="1:47" ht="15.75" customHeight="1">
      <c r="A791" s="70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  <c r="AI791" s="68"/>
      <c r="AJ791" s="68"/>
      <c r="AK791" s="68"/>
      <c r="AL791" s="68"/>
      <c r="AM791" s="68"/>
      <c r="AN791" s="68"/>
      <c r="AO791" s="68"/>
      <c r="AP791" s="68"/>
      <c r="AQ791" s="68"/>
      <c r="AR791" s="68"/>
      <c r="AS791" s="68"/>
      <c r="AT791" s="68"/>
      <c r="AU791" s="71"/>
    </row>
    <row r="792" spans="1:47" ht="15.75" customHeight="1">
      <c r="A792" s="70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  <c r="AJ792" s="68"/>
      <c r="AK792" s="68"/>
      <c r="AL792" s="68"/>
      <c r="AM792" s="68"/>
      <c r="AN792" s="68"/>
      <c r="AO792" s="68"/>
      <c r="AP792" s="68"/>
      <c r="AQ792" s="68"/>
      <c r="AR792" s="68"/>
      <c r="AS792" s="68"/>
      <c r="AT792" s="68"/>
      <c r="AU792" s="71"/>
    </row>
    <row r="793" spans="1:47" ht="15.75" customHeight="1">
      <c r="A793" s="70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  <c r="AJ793" s="68"/>
      <c r="AK793" s="68"/>
      <c r="AL793" s="68"/>
      <c r="AM793" s="68"/>
      <c r="AN793" s="68"/>
      <c r="AO793" s="68"/>
      <c r="AP793" s="68"/>
      <c r="AQ793" s="68"/>
      <c r="AR793" s="68"/>
      <c r="AS793" s="68"/>
      <c r="AT793" s="68"/>
      <c r="AU793" s="71"/>
    </row>
    <row r="794" spans="1:47" ht="15.75" customHeight="1">
      <c r="A794" s="70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  <c r="AJ794" s="68"/>
      <c r="AK794" s="68"/>
      <c r="AL794" s="68"/>
      <c r="AM794" s="68"/>
      <c r="AN794" s="68"/>
      <c r="AO794" s="68"/>
      <c r="AP794" s="68"/>
      <c r="AQ794" s="68"/>
      <c r="AR794" s="68"/>
      <c r="AS794" s="68"/>
      <c r="AT794" s="68"/>
      <c r="AU794" s="71"/>
    </row>
    <row r="795" spans="1:47" ht="15.75" customHeight="1">
      <c r="A795" s="70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8"/>
      <c r="AM795" s="68"/>
      <c r="AN795" s="68"/>
      <c r="AO795" s="68"/>
      <c r="AP795" s="68"/>
      <c r="AQ795" s="68"/>
      <c r="AR795" s="68"/>
      <c r="AS795" s="68"/>
      <c r="AT795" s="68"/>
      <c r="AU795" s="71"/>
    </row>
    <row r="796" spans="1:47" ht="15.75" customHeight="1">
      <c r="A796" s="70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  <c r="AJ796" s="68"/>
      <c r="AK796" s="68"/>
      <c r="AL796" s="68"/>
      <c r="AM796" s="68"/>
      <c r="AN796" s="68"/>
      <c r="AO796" s="68"/>
      <c r="AP796" s="68"/>
      <c r="AQ796" s="68"/>
      <c r="AR796" s="68"/>
      <c r="AS796" s="68"/>
      <c r="AT796" s="68"/>
      <c r="AU796" s="71"/>
    </row>
    <row r="797" spans="1:47" ht="15.75" customHeight="1">
      <c r="A797" s="70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8"/>
      <c r="AM797" s="68"/>
      <c r="AN797" s="68"/>
      <c r="AO797" s="68"/>
      <c r="AP797" s="68"/>
      <c r="AQ797" s="68"/>
      <c r="AR797" s="68"/>
      <c r="AS797" s="68"/>
      <c r="AT797" s="68"/>
      <c r="AU797" s="71"/>
    </row>
    <row r="798" spans="1:47" ht="15.75" customHeight="1">
      <c r="A798" s="70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  <c r="AJ798" s="68"/>
      <c r="AK798" s="68"/>
      <c r="AL798" s="68"/>
      <c r="AM798" s="68"/>
      <c r="AN798" s="68"/>
      <c r="AO798" s="68"/>
      <c r="AP798" s="68"/>
      <c r="AQ798" s="68"/>
      <c r="AR798" s="68"/>
      <c r="AS798" s="68"/>
      <c r="AT798" s="68"/>
      <c r="AU798" s="71"/>
    </row>
    <row r="799" spans="1:47" ht="15.75" customHeight="1">
      <c r="A799" s="70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  <c r="AJ799" s="68"/>
      <c r="AK799" s="68"/>
      <c r="AL799" s="68"/>
      <c r="AM799" s="68"/>
      <c r="AN799" s="68"/>
      <c r="AO799" s="68"/>
      <c r="AP799" s="68"/>
      <c r="AQ799" s="68"/>
      <c r="AR799" s="68"/>
      <c r="AS799" s="68"/>
      <c r="AT799" s="68"/>
      <c r="AU799" s="71"/>
    </row>
    <row r="800" spans="1:47" ht="15.75" customHeight="1">
      <c r="A800" s="70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  <c r="AJ800" s="68"/>
      <c r="AK800" s="68"/>
      <c r="AL800" s="68"/>
      <c r="AM800" s="68"/>
      <c r="AN800" s="68"/>
      <c r="AO800" s="68"/>
      <c r="AP800" s="68"/>
      <c r="AQ800" s="68"/>
      <c r="AR800" s="68"/>
      <c r="AS800" s="68"/>
      <c r="AT800" s="68"/>
      <c r="AU800" s="71"/>
    </row>
    <row r="801" spans="1:47" ht="15.75" customHeight="1">
      <c r="A801" s="70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  <c r="AJ801" s="68"/>
      <c r="AK801" s="68"/>
      <c r="AL801" s="68"/>
      <c r="AM801" s="68"/>
      <c r="AN801" s="68"/>
      <c r="AO801" s="68"/>
      <c r="AP801" s="68"/>
      <c r="AQ801" s="68"/>
      <c r="AR801" s="68"/>
      <c r="AS801" s="68"/>
      <c r="AT801" s="68"/>
      <c r="AU801" s="71"/>
    </row>
    <row r="802" spans="1:47" ht="15.75" customHeight="1">
      <c r="A802" s="70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  <c r="AI802" s="68"/>
      <c r="AJ802" s="68"/>
      <c r="AK802" s="68"/>
      <c r="AL802" s="68"/>
      <c r="AM802" s="68"/>
      <c r="AN802" s="68"/>
      <c r="AO802" s="68"/>
      <c r="AP802" s="68"/>
      <c r="AQ802" s="68"/>
      <c r="AR802" s="68"/>
      <c r="AS802" s="68"/>
      <c r="AT802" s="68"/>
      <c r="AU802" s="71"/>
    </row>
    <row r="803" spans="1:47" ht="15.75" customHeight="1">
      <c r="A803" s="70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  <c r="AI803" s="68"/>
      <c r="AJ803" s="68"/>
      <c r="AK803" s="68"/>
      <c r="AL803" s="68"/>
      <c r="AM803" s="68"/>
      <c r="AN803" s="68"/>
      <c r="AO803" s="68"/>
      <c r="AP803" s="68"/>
      <c r="AQ803" s="68"/>
      <c r="AR803" s="68"/>
      <c r="AS803" s="68"/>
      <c r="AT803" s="68"/>
      <c r="AU803" s="71"/>
    </row>
    <row r="804" spans="1:47" ht="15.75" customHeight="1">
      <c r="A804" s="70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  <c r="AI804" s="68"/>
      <c r="AJ804" s="68"/>
      <c r="AK804" s="68"/>
      <c r="AL804" s="68"/>
      <c r="AM804" s="68"/>
      <c r="AN804" s="68"/>
      <c r="AO804" s="68"/>
      <c r="AP804" s="68"/>
      <c r="AQ804" s="68"/>
      <c r="AR804" s="68"/>
      <c r="AS804" s="68"/>
      <c r="AT804" s="68"/>
      <c r="AU804" s="71"/>
    </row>
    <row r="805" spans="1:47" ht="15.75" customHeight="1">
      <c r="A805" s="70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  <c r="AI805" s="68"/>
      <c r="AJ805" s="68"/>
      <c r="AK805" s="68"/>
      <c r="AL805" s="68"/>
      <c r="AM805" s="68"/>
      <c r="AN805" s="68"/>
      <c r="AO805" s="68"/>
      <c r="AP805" s="68"/>
      <c r="AQ805" s="68"/>
      <c r="AR805" s="68"/>
      <c r="AS805" s="68"/>
      <c r="AT805" s="68"/>
      <c r="AU805" s="71"/>
    </row>
    <row r="806" spans="1:47" ht="15.75" customHeight="1">
      <c r="A806" s="70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  <c r="AJ806" s="68"/>
      <c r="AK806" s="68"/>
      <c r="AL806" s="68"/>
      <c r="AM806" s="68"/>
      <c r="AN806" s="68"/>
      <c r="AO806" s="68"/>
      <c r="AP806" s="68"/>
      <c r="AQ806" s="68"/>
      <c r="AR806" s="68"/>
      <c r="AS806" s="68"/>
      <c r="AT806" s="68"/>
      <c r="AU806" s="71"/>
    </row>
    <row r="807" spans="1:47" ht="15.75" customHeight="1">
      <c r="A807" s="70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  <c r="AQ807" s="68"/>
      <c r="AR807" s="68"/>
      <c r="AS807" s="68"/>
      <c r="AT807" s="68"/>
      <c r="AU807" s="71"/>
    </row>
    <row r="808" spans="1:47" ht="15.75" customHeight="1">
      <c r="A808" s="70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  <c r="AI808" s="68"/>
      <c r="AJ808" s="68"/>
      <c r="AK808" s="68"/>
      <c r="AL808" s="68"/>
      <c r="AM808" s="68"/>
      <c r="AN808" s="68"/>
      <c r="AO808" s="68"/>
      <c r="AP808" s="68"/>
      <c r="AQ808" s="68"/>
      <c r="AR808" s="68"/>
      <c r="AS808" s="68"/>
      <c r="AT808" s="68"/>
      <c r="AU808" s="71"/>
    </row>
    <row r="809" spans="1:47" ht="15.75" customHeight="1">
      <c r="A809" s="70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  <c r="AI809" s="68"/>
      <c r="AJ809" s="68"/>
      <c r="AK809" s="68"/>
      <c r="AL809" s="68"/>
      <c r="AM809" s="68"/>
      <c r="AN809" s="68"/>
      <c r="AO809" s="68"/>
      <c r="AP809" s="68"/>
      <c r="AQ809" s="68"/>
      <c r="AR809" s="68"/>
      <c r="AS809" s="68"/>
      <c r="AT809" s="68"/>
      <c r="AU809" s="71"/>
    </row>
    <row r="810" spans="1:47" ht="15.75" customHeight="1">
      <c r="A810" s="70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  <c r="AI810" s="68"/>
      <c r="AJ810" s="68"/>
      <c r="AK810" s="68"/>
      <c r="AL810" s="68"/>
      <c r="AM810" s="68"/>
      <c r="AN810" s="68"/>
      <c r="AO810" s="68"/>
      <c r="AP810" s="68"/>
      <c r="AQ810" s="68"/>
      <c r="AR810" s="68"/>
      <c r="AS810" s="68"/>
      <c r="AT810" s="68"/>
      <c r="AU810" s="71"/>
    </row>
    <row r="811" spans="1:47" ht="15.75" customHeight="1">
      <c r="A811" s="70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  <c r="AI811" s="68"/>
      <c r="AJ811" s="68"/>
      <c r="AK811" s="68"/>
      <c r="AL811" s="68"/>
      <c r="AM811" s="68"/>
      <c r="AN811" s="68"/>
      <c r="AO811" s="68"/>
      <c r="AP811" s="68"/>
      <c r="AQ811" s="68"/>
      <c r="AR811" s="68"/>
      <c r="AS811" s="68"/>
      <c r="AT811" s="68"/>
      <c r="AU811" s="71"/>
    </row>
    <row r="812" spans="1:47" ht="15.75" customHeight="1">
      <c r="A812" s="70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  <c r="AI812" s="68"/>
      <c r="AJ812" s="68"/>
      <c r="AK812" s="68"/>
      <c r="AL812" s="68"/>
      <c r="AM812" s="68"/>
      <c r="AN812" s="68"/>
      <c r="AO812" s="68"/>
      <c r="AP812" s="68"/>
      <c r="AQ812" s="68"/>
      <c r="AR812" s="68"/>
      <c r="AS812" s="68"/>
      <c r="AT812" s="68"/>
      <c r="AU812" s="71"/>
    </row>
    <row r="813" spans="1:47" ht="15.75" customHeight="1">
      <c r="A813" s="70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  <c r="AI813" s="68"/>
      <c r="AJ813" s="68"/>
      <c r="AK813" s="68"/>
      <c r="AL813" s="68"/>
      <c r="AM813" s="68"/>
      <c r="AN813" s="68"/>
      <c r="AO813" s="68"/>
      <c r="AP813" s="68"/>
      <c r="AQ813" s="68"/>
      <c r="AR813" s="68"/>
      <c r="AS813" s="68"/>
      <c r="AT813" s="68"/>
      <c r="AU813" s="71"/>
    </row>
    <row r="814" spans="1:47" ht="15.75" customHeight="1">
      <c r="A814" s="70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  <c r="AR814" s="68"/>
      <c r="AS814" s="68"/>
      <c r="AT814" s="68"/>
      <c r="AU814" s="71"/>
    </row>
    <row r="815" spans="1:47" ht="15.75" customHeight="1">
      <c r="A815" s="70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  <c r="AI815" s="68"/>
      <c r="AJ815" s="68"/>
      <c r="AK815" s="68"/>
      <c r="AL815" s="68"/>
      <c r="AM815" s="68"/>
      <c r="AN815" s="68"/>
      <c r="AO815" s="68"/>
      <c r="AP815" s="68"/>
      <c r="AQ815" s="68"/>
      <c r="AR815" s="68"/>
      <c r="AS815" s="68"/>
      <c r="AT815" s="68"/>
      <c r="AU815" s="71"/>
    </row>
    <row r="816" spans="1:47" ht="15.75" customHeight="1">
      <c r="A816" s="70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  <c r="AJ816" s="68"/>
      <c r="AK816" s="68"/>
      <c r="AL816" s="68"/>
      <c r="AM816" s="68"/>
      <c r="AN816" s="68"/>
      <c r="AO816" s="68"/>
      <c r="AP816" s="68"/>
      <c r="AQ816" s="68"/>
      <c r="AR816" s="68"/>
      <c r="AS816" s="68"/>
      <c r="AT816" s="68"/>
      <c r="AU816" s="71"/>
    </row>
    <row r="817" spans="1:47" ht="15.75" customHeight="1">
      <c r="A817" s="70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  <c r="AI817" s="68"/>
      <c r="AJ817" s="68"/>
      <c r="AK817" s="68"/>
      <c r="AL817" s="68"/>
      <c r="AM817" s="68"/>
      <c r="AN817" s="68"/>
      <c r="AO817" s="68"/>
      <c r="AP817" s="68"/>
      <c r="AQ817" s="68"/>
      <c r="AR817" s="68"/>
      <c r="AS817" s="68"/>
      <c r="AT817" s="68"/>
      <c r="AU817" s="71"/>
    </row>
    <row r="818" spans="1:47" ht="15.75" customHeight="1">
      <c r="A818" s="70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  <c r="AD818" s="68"/>
      <c r="AE818" s="68"/>
      <c r="AF818" s="68"/>
      <c r="AG818" s="68"/>
      <c r="AH818" s="68"/>
      <c r="AI818" s="68"/>
      <c r="AJ818" s="68"/>
      <c r="AK818" s="68"/>
      <c r="AL818" s="68"/>
      <c r="AM818" s="68"/>
      <c r="AN818" s="68"/>
      <c r="AO818" s="68"/>
      <c r="AP818" s="68"/>
      <c r="AQ818" s="68"/>
      <c r="AR818" s="68"/>
      <c r="AS818" s="68"/>
      <c r="AT818" s="68"/>
      <c r="AU818" s="71"/>
    </row>
    <row r="819" spans="1:47" ht="15.75" customHeight="1">
      <c r="A819" s="70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  <c r="AJ819" s="68"/>
      <c r="AK819" s="68"/>
      <c r="AL819" s="68"/>
      <c r="AM819" s="68"/>
      <c r="AN819" s="68"/>
      <c r="AO819" s="68"/>
      <c r="AP819" s="68"/>
      <c r="AQ819" s="68"/>
      <c r="AR819" s="68"/>
      <c r="AS819" s="68"/>
      <c r="AT819" s="68"/>
      <c r="AU819" s="71"/>
    </row>
    <row r="820" spans="1:47" ht="15.75" customHeight="1">
      <c r="A820" s="70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  <c r="AI820" s="68"/>
      <c r="AJ820" s="68"/>
      <c r="AK820" s="68"/>
      <c r="AL820" s="68"/>
      <c r="AM820" s="68"/>
      <c r="AN820" s="68"/>
      <c r="AO820" s="68"/>
      <c r="AP820" s="68"/>
      <c r="AQ820" s="68"/>
      <c r="AR820" s="68"/>
      <c r="AS820" s="68"/>
      <c r="AT820" s="68"/>
      <c r="AU820" s="71"/>
    </row>
    <row r="821" spans="1:47" ht="15.75" customHeight="1">
      <c r="A821" s="70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  <c r="AI821" s="68"/>
      <c r="AJ821" s="68"/>
      <c r="AK821" s="68"/>
      <c r="AL821" s="68"/>
      <c r="AM821" s="68"/>
      <c r="AN821" s="68"/>
      <c r="AO821" s="68"/>
      <c r="AP821" s="68"/>
      <c r="AQ821" s="68"/>
      <c r="AR821" s="68"/>
      <c r="AS821" s="68"/>
      <c r="AT821" s="68"/>
      <c r="AU821" s="71"/>
    </row>
    <row r="822" spans="1:47" ht="15.75" customHeight="1">
      <c r="A822" s="70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  <c r="AI822" s="68"/>
      <c r="AJ822" s="68"/>
      <c r="AK822" s="68"/>
      <c r="AL822" s="68"/>
      <c r="AM822" s="68"/>
      <c r="AN822" s="68"/>
      <c r="AO822" s="68"/>
      <c r="AP822" s="68"/>
      <c r="AQ822" s="68"/>
      <c r="AR822" s="68"/>
      <c r="AS822" s="68"/>
      <c r="AT822" s="68"/>
      <c r="AU822" s="71"/>
    </row>
    <row r="823" spans="1:47" ht="15.75" customHeight="1">
      <c r="A823" s="70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  <c r="AI823" s="68"/>
      <c r="AJ823" s="68"/>
      <c r="AK823" s="68"/>
      <c r="AL823" s="68"/>
      <c r="AM823" s="68"/>
      <c r="AN823" s="68"/>
      <c r="AO823" s="68"/>
      <c r="AP823" s="68"/>
      <c r="AQ823" s="68"/>
      <c r="AR823" s="68"/>
      <c r="AS823" s="68"/>
      <c r="AT823" s="68"/>
      <c r="AU823" s="71"/>
    </row>
    <row r="824" spans="1:47" ht="15.75" customHeight="1">
      <c r="A824" s="70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  <c r="AI824" s="68"/>
      <c r="AJ824" s="68"/>
      <c r="AK824" s="68"/>
      <c r="AL824" s="68"/>
      <c r="AM824" s="68"/>
      <c r="AN824" s="68"/>
      <c r="AO824" s="68"/>
      <c r="AP824" s="68"/>
      <c r="AQ824" s="68"/>
      <c r="AR824" s="68"/>
      <c r="AS824" s="68"/>
      <c r="AT824" s="68"/>
      <c r="AU824" s="71"/>
    </row>
    <row r="825" spans="1:47" ht="15.75" customHeight="1">
      <c r="A825" s="70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8"/>
      <c r="AM825" s="68"/>
      <c r="AN825" s="68"/>
      <c r="AO825" s="68"/>
      <c r="AP825" s="68"/>
      <c r="AQ825" s="68"/>
      <c r="AR825" s="68"/>
      <c r="AS825" s="68"/>
      <c r="AT825" s="68"/>
      <c r="AU825" s="71"/>
    </row>
    <row r="826" spans="1:47" ht="15.75" customHeight="1">
      <c r="A826" s="70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  <c r="AJ826" s="68"/>
      <c r="AK826" s="68"/>
      <c r="AL826" s="68"/>
      <c r="AM826" s="68"/>
      <c r="AN826" s="68"/>
      <c r="AO826" s="68"/>
      <c r="AP826" s="68"/>
      <c r="AQ826" s="68"/>
      <c r="AR826" s="68"/>
      <c r="AS826" s="68"/>
      <c r="AT826" s="68"/>
      <c r="AU826" s="71"/>
    </row>
    <row r="827" spans="1:47" ht="15.75" customHeight="1">
      <c r="A827" s="70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8"/>
      <c r="AM827" s="68"/>
      <c r="AN827" s="68"/>
      <c r="AO827" s="68"/>
      <c r="AP827" s="68"/>
      <c r="AQ827" s="68"/>
      <c r="AR827" s="68"/>
      <c r="AS827" s="68"/>
      <c r="AT827" s="68"/>
      <c r="AU827" s="71"/>
    </row>
    <row r="828" spans="1:47" ht="15.75" customHeight="1">
      <c r="A828" s="70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  <c r="AI828" s="68"/>
      <c r="AJ828" s="68"/>
      <c r="AK828" s="68"/>
      <c r="AL828" s="68"/>
      <c r="AM828" s="68"/>
      <c r="AN828" s="68"/>
      <c r="AO828" s="68"/>
      <c r="AP828" s="68"/>
      <c r="AQ828" s="68"/>
      <c r="AR828" s="68"/>
      <c r="AS828" s="68"/>
      <c r="AT828" s="68"/>
      <c r="AU828" s="71"/>
    </row>
    <row r="829" spans="1:47" ht="15.75" customHeight="1">
      <c r="A829" s="70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  <c r="AI829" s="68"/>
      <c r="AJ829" s="68"/>
      <c r="AK829" s="68"/>
      <c r="AL829" s="68"/>
      <c r="AM829" s="68"/>
      <c r="AN829" s="68"/>
      <c r="AO829" s="68"/>
      <c r="AP829" s="68"/>
      <c r="AQ829" s="68"/>
      <c r="AR829" s="68"/>
      <c r="AS829" s="68"/>
      <c r="AT829" s="68"/>
      <c r="AU829" s="71"/>
    </row>
    <row r="830" spans="1:47" ht="15.75" customHeight="1">
      <c r="A830" s="70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  <c r="AJ830" s="68"/>
      <c r="AK830" s="68"/>
      <c r="AL830" s="68"/>
      <c r="AM830" s="68"/>
      <c r="AN830" s="68"/>
      <c r="AO830" s="68"/>
      <c r="AP830" s="68"/>
      <c r="AQ830" s="68"/>
      <c r="AR830" s="68"/>
      <c r="AS830" s="68"/>
      <c r="AT830" s="68"/>
      <c r="AU830" s="71"/>
    </row>
    <row r="831" spans="1:47" ht="15.75" customHeight="1">
      <c r="A831" s="70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  <c r="AI831" s="68"/>
      <c r="AJ831" s="68"/>
      <c r="AK831" s="68"/>
      <c r="AL831" s="68"/>
      <c r="AM831" s="68"/>
      <c r="AN831" s="68"/>
      <c r="AO831" s="68"/>
      <c r="AP831" s="68"/>
      <c r="AQ831" s="68"/>
      <c r="AR831" s="68"/>
      <c r="AS831" s="68"/>
      <c r="AT831" s="68"/>
      <c r="AU831" s="71"/>
    </row>
    <row r="832" spans="1:47" ht="15.75" customHeight="1">
      <c r="A832" s="70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  <c r="AI832" s="68"/>
      <c r="AJ832" s="68"/>
      <c r="AK832" s="68"/>
      <c r="AL832" s="68"/>
      <c r="AM832" s="68"/>
      <c r="AN832" s="68"/>
      <c r="AO832" s="68"/>
      <c r="AP832" s="68"/>
      <c r="AQ832" s="68"/>
      <c r="AR832" s="68"/>
      <c r="AS832" s="68"/>
      <c r="AT832" s="68"/>
      <c r="AU832" s="71"/>
    </row>
    <row r="833" spans="1:47" ht="15.75" customHeight="1">
      <c r="A833" s="70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  <c r="AJ833" s="68"/>
      <c r="AK833" s="68"/>
      <c r="AL833" s="68"/>
      <c r="AM833" s="68"/>
      <c r="AN833" s="68"/>
      <c r="AO833" s="68"/>
      <c r="AP833" s="68"/>
      <c r="AQ833" s="68"/>
      <c r="AR833" s="68"/>
      <c r="AS833" s="68"/>
      <c r="AT833" s="68"/>
      <c r="AU833" s="71"/>
    </row>
    <row r="834" spans="1:47" ht="15.75" customHeight="1">
      <c r="A834" s="70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  <c r="AI834" s="68"/>
      <c r="AJ834" s="68"/>
      <c r="AK834" s="68"/>
      <c r="AL834" s="68"/>
      <c r="AM834" s="68"/>
      <c r="AN834" s="68"/>
      <c r="AO834" s="68"/>
      <c r="AP834" s="68"/>
      <c r="AQ834" s="68"/>
      <c r="AR834" s="68"/>
      <c r="AS834" s="68"/>
      <c r="AT834" s="68"/>
      <c r="AU834" s="71"/>
    </row>
    <row r="835" spans="1:47" ht="15.75" customHeight="1">
      <c r="A835" s="70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  <c r="AJ835" s="68"/>
      <c r="AK835" s="68"/>
      <c r="AL835" s="68"/>
      <c r="AM835" s="68"/>
      <c r="AN835" s="68"/>
      <c r="AO835" s="68"/>
      <c r="AP835" s="68"/>
      <c r="AQ835" s="68"/>
      <c r="AR835" s="68"/>
      <c r="AS835" s="68"/>
      <c r="AT835" s="68"/>
      <c r="AU835" s="71"/>
    </row>
    <row r="836" spans="1:47" ht="15.75" customHeight="1">
      <c r="A836" s="70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  <c r="AR836" s="68"/>
      <c r="AS836" s="68"/>
      <c r="AT836" s="68"/>
      <c r="AU836" s="71"/>
    </row>
    <row r="837" spans="1:47" ht="15.75" customHeight="1">
      <c r="A837" s="70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  <c r="AQ837" s="68"/>
      <c r="AR837" s="68"/>
      <c r="AS837" s="68"/>
      <c r="AT837" s="68"/>
      <c r="AU837" s="71"/>
    </row>
    <row r="838" spans="1:47" ht="15.75" customHeight="1">
      <c r="A838" s="70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  <c r="AQ838" s="68"/>
      <c r="AR838" s="68"/>
      <c r="AS838" s="68"/>
      <c r="AT838" s="68"/>
      <c r="AU838" s="71"/>
    </row>
    <row r="839" spans="1:47" ht="15.75" customHeight="1">
      <c r="A839" s="70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8"/>
      <c r="AM839" s="68"/>
      <c r="AN839" s="68"/>
      <c r="AO839" s="68"/>
      <c r="AP839" s="68"/>
      <c r="AQ839" s="68"/>
      <c r="AR839" s="68"/>
      <c r="AS839" s="68"/>
      <c r="AT839" s="68"/>
      <c r="AU839" s="71"/>
    </row>
    <row r="840" spans="1:47" ht="15.75" customHeight="1">
      <c r="A840" s="70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  <c r="AI840" s="68"/>
      <c r="AJ840" s="68"/>
      <c r="AK840" s="68"/>
      <c r="AL840" s="68"/>
      <c r="AM840" s="68"/>
      <c r="AN840" s="68"/>
      <c r="AO840" s="68"/>
      <c r="AP840" s="68"/>
      <c r="AQ840" s="68"/>
      <c r="AR840" s="68"/>
      <c r="AS840" s="68"/>
      <c r="AT840" s="68"/>
      <c r="AU840" s="71"/>
    </row>
    <row r="841" spans="1:47" ht="15.75" customHeight="1">
      <c r="A841" s="70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  <c r="AI841" s="68"/>
      <c r="AJ841" s="68"/>
      <c r="AK841" s="68"/>
      <c r="AL841" s="68"/>
      <c r="AM841" s="68"/>
      <c r="AN841" s="68"/>
      <c r="AO841" s="68"/>
      <c r="AP841" s="68"/>
      <c r="AQ841" s="68"/>
      <c r="AR841" s="68"/>
      <c r="AS841" s="68"/>
      <c r="AT841" s="68"/>
      <c r="AU841" s="71"/>
    </row>
    <row r="842" spans="1:47" ht="15.75" customHeight="1">
      <c r="A842" s="70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  <c r="AI842" s="68"/>
      <c r="AJ842" s="68"/>
      <c r="AK842" s="68"/>
      <c r="AL842" s="68"/>
      <c r="AM842" s="68"/>
      <c r="AN842" s="68"/>
      <c r="AO842" s="68"/>
      <c r="AP842" s="68"/>
      <c r="AQ842" s="68"/>
      <c r="AR842" s="68"/>
      <c r="AS842" s="68"/>
      <c r="AT842" s="68"/>
      <c r="AU842" s="71"/>
    </row>
    <row r="843" spans="1:47" ht="15.75" customHeight="1">
      <c r="A843" s="70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L843" s="68"/>
      <c r="AM843" s="68"/>
      <c r="AN843" s="68"/>
      <c r="AO843" s="68"/>
      <c r="AP843" s="68"/>
      <c r="AQ843" s="68"/>
      <c r="AR843" s="68"/>
      <c r="AS843" s="68"/>
      <c r="AT843" s="68"/>
      <c r="AU843" s="71"/>
    </row>
    <row r="844" spans="1:47" ht="15.75" customHeight="1">
      <c r="A844" s="70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  <c r="AI844" s="68"/>
      <c r="AJ844" s="68"/>
      <c r="AK844" s="68"/>
      <c r="AL844" s="68"/>
      <c r="AM844" s="68"/>
      <c r="AN844" s="68"/>
      <c r="AO844" s="68"/>
      <c r="AP844" s="68"/>
      <c r="AQ844" s="68"/>
      <c r="AR844" s="68"/>
      <c r="AS844" s="68"/>
      <c r="AT844" s="68"/>
      <c r="AU844" s="71"/>
    </row>
    <row r="845" spans="1:47" ht="15.75" customHeight="1">
      <c r="A845" s="70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  <c r="AI845" s="68"/>
      <c r="AJ845" s="68"/>
      <c r="AK845" s="68"/>
      <c r="AL845" s="68"/>
      <c r="AM845" s="68"/>
      <c r="AN845" s="68"/>
      <c r="AO845" s="68"/>
      <c r="AP845" s="68"/>
      <c r="AQ845" s="68"/>
      <c r="AR845" s="68"/>
      <c r="AS845" s="68"/>
      <c r="AT845" s="68"/>
      <c r="AU845" s="71"/>
    </row>
    <row r="846" spans="1:47" ht="15.75" customHeight="1">
      <c r="A846" s="70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  <c r="AJ846" s="68"/>
      <c r="AK846" s="68"/>
      <c r="AL846" s="68"/>
      <c r="AM846" s="68"/>
      <c r="AN846" s="68"/>
      <c r="AO846" s="68"/>
      <c r="AP846" s="68"/>
      <c r="AQ846" s="68"/>
      <c r="AR846" s="68"/>
      <c r="AS846" s="68"/>
      <c r="AT846" s="68"/>
      <c r="AU846" s="71"/>
    </row>
    <row r="847" spans="1:47" ht="15.75" customHeight="1">
      <c r="A847" s="70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  <c r="AI847" s="68"/>
      <c r="AJ847" s="68"/>
      <c r="AK847" s="68"/>
      <c r="AL847" s="68"/>
      <c r="AM847" s="68"/>
      <c r="AN847" s="68"/>
      <c r="AO847" s="68"/>
      <c r="AP847" s="68"/>
      <c r="AQ847" s="68"/>
      <c r="AR847" s="68"/>
      <c r="AS847" s="68"/>
      <c r="AT847" s="68"/>
      <c r="AU847" s="71"/>
    </row>
    <row r="848" spans="1:47" ht="15.75" customHeight="1">
      <c r="A848" s="70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  <c r="AJ848" s="68"/>
      <c r="AK848" s="68"/>
      <c r="AL848" s="68"/>
      <c r="AM848" s="68"/>
      <c r="AN848" s="68"/>
      <c r="AO848" s="68"/>
      <c r="AP848" s="68"/>
      <c r="AQ848" s="68"/>
      <c r="AR848" s="68"/>
      <c r="AS848" s="68"/>
      <c r="AT848" s="68"/>
      <c r="AU848" s="71"/>
    </row>
    <row r="849" spans="1:47" ht="15.75" customHeight="1">
      <c r="A849" s="70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  <c r="AI849" s="68"/>
      <c r="AJ849" s="68"/>
      <c r="AK849" s="68"/>
      <c r="AL849" s="68"/>
      <c r="AM849" s="68"/>
      <c r="AN849" s="68"/>
      <c r="AO849" s="68"/>
      <c r="AP849" s="68"/>
      <c r="AQ849" s="68"/>
      <c r="AR849" s="68"/>
      <c r="AS849" s="68"/>
      <c r="AT849" s="68"/>
      <c r="AU849" s="71"/>
    </row>
    <row r="850" spans="1:47" ht="15.75" customHeight="1">
      <c r="A850" s="70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  <c r="AI850" s="68"/>
      <c r="AJ850" s="68"/>
      <c r="AK850" s="68"/>
      <c r="AL850" s="68"/>
      <c r="AM850" s="68"/>
      <c r="AN850" s="68"/>
      <c r="AO850" s="68"/>
      <c r="AP850" s="68"/>
      <c r="AQ850" s="68"/>
      <c r="AR850" s="68"/>
      <c r="AS850" s="68"/>
      <c r="AT850" s="68"/>
      <c r="AU850" s="71"/>
    </row>
    <row r="851" spans="1:47" ht="15.75" customHeight="1">
      <c r="A851" s="70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  <c r="AI851" s="68"/>
      <c r="AJ851" s="68"/>
      <c r="AK851" s="68"/>
      <c r="AL851" s="68"/>
      <c r="AM851" s="68"/>
      <c r="AN851" s="68"/>
      <c r="AO851" s="68"/>
      <c r="AP851" s="68"/>
      <c r="AQ851" s="68"/>
      <c r="AR851" s="68"/>
      <c r="AS851" s="68"/>
      <c r="AT851" s="68"/>
      <c r="AU851" s="71"/>
    </row>
    <row r="852" spans="1:47" ht="15.75" customHeight="1">
      <c r="A852" s="70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  <c r="AI852" s="68"/>
      <c r="AJ852" s="68"/>
      <c r="AK852" s="68"/>
      <c r="AL852" s="68"/>
      <c r="AM852" s="68"/>
      <c r="AN852" s="68"/>
      <c r="AO852" s="68"/>
      <c r="AP852" s="68"/>
      <c r="AQ852" s="68"/>
      <c r="AR852" s="68"/>
      <c r="AS852" s="68"/>
      <c r="AT852" s="68"/>
      <c r="AU852" s="71"/>
    </row>
    <row r="853" spans="1:47" ht="15.75" customHeight="1">
      <c r="A853" s="70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  <c r="AI853" s="68"/>
      <c r="AJ853" s="68"/>
      <c r="AK853" s="68"/>
      <c r="AL853" s="68"/>
      <c r="AM853" s="68"/>
      <c r="AN853" s="68"/>
      <c r="AO853" s="68"/>
      <c r="AP853" s="68"/>
      <c r="AQ853" s="68"/>
      <c r="AR853" s="68"/>
      <c r="AS853" s="68"/>
      <c r="AT853" s="68"/>
      <c r="AU853" s="71"/>
    </row>
    <row r="854" spans="1:47" ht="15.75" customHeight="1">
      <c r="A854" s="70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  <c r="AI854" s="68"/>
      <c r="AJ854" s="68"/>
      <c r="AK854" s="68"/>
      <c r="AL854" s="68"/>
      <c r="AM854" s="68"/>
      <c r="AN854" s="68"/>
      <c r="AO854" s="68"/>
      <c r="AP854" s="68"/>
      <c r="AQ854" s="68"/>
      <c r="AR854" s="68"/>
      <c r="AS854" s="68"/>
      <c r="AT854" s="68"/>
      <c r="AU854" s="71"/>
    </row>
    <row r="855" spans="1:47" ht="15.75" customHeight="1">
      <c r="A855" s="70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  <c r="AI855" s="68"/>
      <c r="AJ855" s="68"/>
      <c r="AK855" s="68"/>
      <c r="AL855" s="68"/>
      <c r="AM855" s="68"/>
      <c r="AN855" s="68"/>
      <c r="AO855" s="68"/>
      <c r="AP855" s="68"/>
      <c r="AQ855" s="68"/>
      <c r="AR855" s="68"/>
      <c r="AS855" s="68"/>
      <c r="AT855" s="68"/>
      <c r="AU855" s="71"/>
    </row>
    <row r="856" spans="1:47" ht="15.75" customHeight="1">
      <c r="A856" s="70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  <c r="AI856" s="68"/>
      <c r="AJ856" s="68"/>
      <c r="AK856" s="68"/>
      <c r="AL856" s="68"/>
      <c r="AM856" s="68"/>
      <c r="AN856" s="68"/>
      <c r="AO856" s="68"/>
      <c r="AP856" s="68"/>
      <c r="AQ856" s="68"/>
      <c r="AR856" s="68"/>
      <c r="AS856" s="68"/>
      <c r="AT856" s="68"/>
      <c r="AU856" s="71"/>
    </row>
    <row r="857" spans="1:47" ht="15.75" customHeight="1">
      <c r="A857" s="70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  <c r="AJ857" s="68"/>
      <c r="AK857" s="68"/>
      <c r="AL857" s="68"/>
      <c r="AM857" s="68"/>
      <c r="AN857" s="68"/>
      <c r="AO857" s="68"/>
      <c r="AP857" s="68"/>
      <c r="AQ857" s="68"/>
      <c r="AR857" s="68"/>
      <c r="AS857" s="68"/>
      <c r="AT857" s="68"/>
      <c r="AU857" s="71"/>
    </row>
    <row r="858" spans="1:47" ht="15.75" customHeight="1">
      <c r="A858" s="70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8"/>
      <c r="AM858" s="68"/>
      <c r="AN858" s="68"/>
      <c r="AO858" s="68"/>
      <c r="AP858" s="68"/>
      <c r="AQ858" s="68"/>
      <c r="AR858" s="68"/>
      <c r="AS858" s="68"/>
      <c r="AT858" s="68"/>
      <c r="AU858" s="71"/>
    </row>
    <row r="859" spans="1:47" ht="15.75" customHeight="1">
      <c r="A859" s="70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  <c r="AI859" s="68"/>
      <c r="AJ859" s="68"/>
      <c r="AK859" s="68"/>
      <c r="AL859" s="68"/>
      <c r="AM859" s="68"/>
      <c r="AN859" s="68"/>
      <c r="AO859" s="68"/>
      <c r="AP859" s="68"/>
      <c r="AQ859" s="68"/>
      <c r="AR859" s="68"/>
      <c r="AS859" s="68"/>
      <c r="AT859" s="68"/>
      <c r="AU859" s="71"/>
    </row>
    <row r="860" spans="1:47" ht="15.75" customHeight="1">
      <c r="A860" s="70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  <c r="AI860" s="68"/>
      <c r="AJ860" s="68"/>
      <c r="AK860" s="68"/>
      <c r="AL860" s="68"/>
      <c r="AM860" s="68"/>
      <c r="AN860" s="68"/>
      <c r="AO860" s="68"/>
      <c r="AP860" s="68"/>
      <c r="AQ860" s="68"/>
      <c r="AR860" s="68"/>
      <c r="AS860" s="68"/>
      <c r="AT860" s="68"/>
      <c r="AU860" s="71"/>
    </row>
    <row r="861" spans="1:47" ht="15.75" customHeight="1">
      <c r="A861" s="70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  <c r="AI861" s="68"/>
      <c r="AJ861" s="68"/>
      <c r="AK861" s="68"/>
      <c r="AL861" s="68"/>
      <c r="AM861" s="68"/>
      <c r="AN861" s="68"/>
      <c r="AO861" s="68"/>
      <c r="AP861" s="68"/>
      <c r="AQ861" s="68"/>
      <c r="AR861" s="68"/>
      <c r="AS861" s="68"/>
      <c r="AT861" s="68"/>
      <c r="AU861" s="71"/>
    </row>
    <row r="862" spans="1:47" ht="15.75" customHeight="1">
      <c r="A862" s="70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  <c r="AI862" s="68"/>
      <c r="AJ862" s="68"/>
      <c r="AK862" s="68"/>
      <c r="AL862" s="68"/>
      <c r="AM862" s="68"/>
      <c r="AN862" s="68"/>
      <c r="AO862" s="68"/>
      <c r="AP862" s="68"/>
      <c r="AQ862" s="68"/>
      <c r="AR862" s="68"/>
      <c r="AS862" s="68"/>
      <c r="AT862" s="68"/>
      <c r="AU862" s="71"/>
    </row>
    <row r="863" spans="1:47" ht="15.75" customHeight="1">
      <c r="A863" s="70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  <c r="AI863" s="68"/>
      <c r="AJ863" s="68"/>
      <c r="AK863" s="68"/>
      <c r="AL863" s="68"/>
      <c r="AM863" s="68"/>
      <c r="AN863" s="68"/>
      <c r="AO863" s="68"/>
      <c r="AP863" s="68"/>
      <c r="AQ863" s="68"/>
      <c r="AR863" s="68"/>
      <c r="AS863" s="68"/>
      <c r="AT863" s="68"/>
      <c r="AU863" s="71"/>
    </row>
    <row r="864" spans="1:47" ht="15.75" customHeight="1">
      <c r="A864" s="70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  <c r="AJ864" s="68"/>
      <c r="AK864" s="68"/>
      <c r="AL864" s="68"/>
      <c r="AM864" s="68"/>
      <c r="AN864" s="68"/>
      <c r="AO864" s="68"/>
      <c r="AP864" s="68"/>
      <c r="AQ864" s="68"/>
      <c r="AR864" s="68"/>
      <c r="AS864" s="68"/>
      <c r="AT864" s="68"/>
      <c r="AU864" s="71"/>
    </row>
    <row r="865" spans="1:47" ht="15.75" customHeight="1">
      <c r="A865" s="70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  <c r="AI865" s="68"/>
      <c r="AJ865" s="68"/>
      <c r="AK865" s="68"/>
      <c r="AL865" s="68"/>
      <c r="AM865" s="68"/>
      <c r="AN865" s="68"/>
      <c r="AO865" s="68"/>
      <c r="AP865" s="68"/>
      <c r="AQ865" s="68"/>
      <c r="AR865" s="68"/>
      <c r="AS865" s="68"/>
      <c r="AT865" s="68"/>
      <c r="AU865" s="71"/>
    </row>
    <row r="866" spans="1:47" ht="15.75" customHeight="1">
      <c r="A866" s="70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  <c r="AJ866" s="68"/>
      <c r="AK866" s="68"/>
      <c r="AL866" s="68"/>
      <c r="AM866" s="68"/>
      <c r="AN866" s="68"/>
      <c r="AO866" s="68"/>
      <c r="AP866" s="68"/>
      <c r="AQ866" s="68"/>
      <c r="AR866" s="68"/>
      <c r="AS866" s="68"/>
      <c r="AT866" s="68"/>
      <c r="AU866" s="71"/>
    </row>
    <row r="867" spans="1:47" ht="15.75" customHeight="1">
      <c r="A867" s="70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  <c r="AI867" s="68"/>
      <c r="AJ867" s="68"/>
      <c r="AK867" s="68"/>
      <c r="AL867" s="68"/>
      <c r="AM867" s="68"/>
      <c r="AN867" s="68"/>
      <c r="AO867" s="68"/>
      <c r="AP867" s="68"/>
      <c r="AQ867" s="68"/>
      <c r="AR867" s="68"/>
      <c r="AS867" s="68"/>
      <c r="AT867" s="68"/>
      <c r="AU867" s="71"/>
    </row>
    <row r="868" spans="1:47" ht="15.75" customHeight="1">
      <c r="A868" s="70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  <c r="AI868" s="68"/>
      <c r="AJ868" s="68"/>
      <c r="AK868" s="68"/>
      <c r="AL868" s="68"/>
      <c r="AM868" s="68"/>
      <c r="AN868" s="68"/>
      <c r="AO868" s="68"/>
      <c r="AP868" s="68"/>
      <c r="AQ868" s="68"/>
      <c r="AR868" s="68"/>
      <c r="AS868" s="68"/>
      <c r="AT868" s="68"/>
      <c r="AU868" s="71"/>
    </row>
    <row r="869" spans="1:47" ht="15.75" customHeight="1">
      <c r="A869" s="70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  <c r="AI869" s="68"/>
      <c r="AJ869" s="68"/>
      <c r="AK869" s="68"/>
      <c r="AL869" s="68"/>
      <c r="AM869" s="68"/>
      <c r="AN869" s="68"/>
      <c r="AO869" s="68"/>
      <c r="AP869" s="68"/>
      <c r="AQ869" s="68"/>
      <c r="AR869" s="68"/>
      <c r="AS869" s="68"/>
      <c r="AT869" s="68"/>
      <c r="AU869" s="71"/>
    </row>
    <row r="870" spans="1:47" ht="15.75" customHeight="1">
      <c r="A870" s="70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  <c r="AI870" s="68"/>
      <c r="AJ870" s="68"/>
      <c r="AK870" s="68"/>
      <c r="AL870" s="68"/>
      <c r="AM870" s="68"/>
      <c r="AN870" s="68"/>
      <c r="AO870" s="68"/>
      <c r="AP870" s="68"/>
      <c r="AQ870" s="68"/>
      <c r="AR870" s="68"/>
      <c r="AS870" s="68"/>
      <c r="AT870" s="68"/>
      <c r="AU870" s="71"/>
    </row>
    <row r="871" spans="1:47" ht="15.75" customHeight="1">
      <c r="A871" s="70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  <c r="AI871" s="68"/>
      <c r="AJ871" s="68"/>
      <c r="AK871" s="68"/>
      <c r="AL871" s="68"/>
      <c r="AM871" s="68"/>
      <c r="AN871" s="68"/>
      <c r="AO871" s="68"/>
      <c r="AP871" s="68"/>
      <c r="AQ871" s="68"/>
      <c r="AR871" s="68"/>
      <c r="AS871" s="68"/>
      <c r="AT871" s="68"/>
      <c r="AU871" s="71"/>
    </row>
    <row r="872" spans="1:47" ht="15.75" customHeight="1">
      <c r="A872" s="70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  <c r="AI872" s="68"/>
      <c r="AJ872" s="68"/>
      <c r="AK872" s="68"/>
      <c r="AL872" s="68"/>
      <c r="AM872" s="68"/>
      <c r="AN872" s="68"/>
      <c r="AO872" s="68"/>
      <c r="AP872" s="68"/>
      <c r="AQ872" s="68"/>
      <c r="AR872" s="68"/>
      <c r="AS872" s="68"/>
      <c r="AT872" s="68"/>
      <c r="AU872" s="71"/>
    </row>
    <row r="873" spans="1:47" ht="15.75" customHeight="1">
      <c r="A873" s="70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  <c r="AI873" s="68"/>
      <c r="AJ873" s="68"/>
      <c r="AK873" s="68"/>
      <c r="AL873" s="68"/>
      <c r="AM873" s="68"/>
      <c r="AN873" s="68"/>
      <c r="AO873" s="68"/>
      <c r="AP873" s="68"/>
      <c r="AQ873" s="68"/>
      <c r="AR873" s="68"/>
      <c r="AS873" s="68"/>
      <c r="AT873" s="68"/>
      <c r="AU873" s="71"/>
    </row>
    <row r="874" spans="1:47" ht="15.75" customHeight="1">
      <c r="A874" s="70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  <c r="AI874" s="68"/>
      <c r="AJ874" s="68"/>
      <c r="AK874" s="68"/>
      <c r="AL874" s="68"/>
      <c r="AM874" s="68"/>
      <c r="AN874" s="68"/>
      <c r="AO874" s="68"/>
      <c r="AP874" s="68"/>
      <c r="AQ874" s="68"/>
      <c r="AR874" s="68"/>
      <c r="AS874" s="68"/>
      <c r="AT874" s="68"/>
      <c r="AU874" s="71"/>
    </row>
    <row r="875" spans="1:47" ht="15.75" customHeight="1">
      <c r="A875" s="70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  <c r="AJ875" s="68"/>
      <c r="AK875" s="68"/>
      <c r="AL875" s="68"/>
      <c r="AM875" s="68"/>
      <c r="AN875" s="68"/>
      <c r="AO875" s="68"/>
      <c r="AP875" s="68"/>
      <c r="AQ875" s="68"/>
      <c r="AR875" s="68"/>
      <c r="AS875" s="68"/>
      <c r="AT875" s="68"/>
      <c r="AU875" s="71"/>
    </row>
    <row r="876" spans="1:47" ht="15.75" customHeight="1">
      <c r="A876" s="70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  <c r="AI876" s="68"/>
      <c r="AJ876" s="68"/>
      <c r="AK876" s="68"/>
      <c r="AL876" s="68"/>
      <c r="AM876" s="68"/>
      <c r="AN876" s="68"/>
      <c r="AO876" s="68"/>
      <c r="AP876" s="68"/>
      <c r="AQ876" s="68"/>
      <c r="AR876" s="68"/>
      <c r="AS876" s="68"/>
      <c r="AT876" s="68"/>
      <c r="AU876" s="71"/>
    </row>
    <row r="877" spans="1:47" ht="15.75" customHeight="1">
      <c r="A877" s="70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  <c r="AI877" s="68"/>
      <c r="AJ877" s="68"/>
      <c r="AK877" s="68"/>
      <c r="AL877" s="68"/>
      <c r="AM877" s="68"/>
      <c r="AN877" s="68"/>
      <c r="AO877" s="68"/>
      <c r="AP877" s="68"/>
      <c r="AQ877" s="68"/>
      <c r="AR877" s="68"/>
      <c r="AS877" s="68"/>
      <c r="AT877" s="68"/>
      <c r="AU877" s="71"/>
    </row>
    <row r="878" spans="1:47" ht="15.75" customHeight="1">
      <c r="A878" s="70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  <c r="AJ878" s="68"/>
      <c r="AK878" s="68"/>
      <c r="AL878" s="68"/>
      <c r="AM878" s="68"/>
      <c r="AN878" s="68"/>
      <c r="AO878" s="68"/>
      <c r="AP878" s="68"/>
      <c r="AQ878" s="68"/>
      <c r="AR878" s="68"/>
      <c r="AS878" s="68"/>
      <c r="AT878" s="68"/>
      <c r="AU878" s="71"/>
    </row>
    <row r="879" spans="1:47" ht="15.75" customHeight="1">
      <c r="A879" s="70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  <c r="AD879" s="68"/>
      <c r="AE879" s="68"/>
      <c r="AF879" s="68"/>
      <c r="AG879" s="68"/>
      <c r="AH879" s="68"/>
      <c r="AI879" s="68"/>
      <c r="AJ879" s="68"/>
      <c r="AK879" s="68"/>
      <c r="AL879" s="68"/>
      <c r="AM879" s="68"/>
      <c r="AN879" s="68"/>
      <c r="AO879" s="68"/>
      <c r="AP879" s="68"/>
      <c r="AQ879" s="68"/>
      <c r="AR879" s="68"/>
      <c r="AS879" s="68"/>
      <c r="AT879" s="68"/>
      <c r="AU879" s="71"/>
    </row>
    <row r="880" spans="1:47" ht="15.75" customHeight="1">
      <c r="A880" s="70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  <c r="AI880" s="68"/>
      <c r="AJ880" s="68"/>
      <c r="AK880" s="68"/>
      <c r="AL880" s="68"/>
      <c r="AM880" s="68"/>
      <c r="AN880" s="68"/>
      <c r="AO880" s="68"/>
      <c r="AP880" s="68"/>
      <c r="AQ880" s="68"/>
      <c r="AR880" s="68"/>
      <c r="AS880" s="68"/>
      <c r="AT880" s="68"/>
      <c r="AU880" s="71"/>
    </row>
    <row r="881" spans="1:47" ht="15.75" customHeight="1">
      <c r="A881" s="70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  <c r="AI881" s="68"/>
      <c r="AJ881" s="68"/>
      <c r="AK881" s="68"/>
      <c r="AL881" s="68"/>
      <c r="AM881" s="68"/>
      <c r="AN881" s="68"/>
      <c r="AO881" s="68"/>
      <c r="AP881" s="68"/>
      <c r="AQ881" s="68"/>
      <c r="AR881" s="68"/>
      <c r="AS881" s="68"/>
      <c r="AT881" s="68"/>
      <c r="AU881" s="71"/>
    </row>
    <row r="882" spans="1:47" ht="15.75" customHeight="1">
      <c r="A882" s="70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  <c r="AI882" s="68"/>
      <c r="AJ882" s="68"/>
      <c r="AK882" s="68"/>
      <c r="AL882" s="68"/>
      <c r="AM882" s="68"/>
      <c r="AN882" s="68"/>
      <c r="AO882" s="68"/>
      <c r="AP882" s="68"/>
      <c r="AQ882" s="68"/>
      <c r="AR882" s="68"/>
      <c r="AS882" s="68"/>
      <c r="AT882" s="68"/>
      <c r="AU882" s="71"/>
    </row>
    <row r="883" spans="1:47" ht="15.75" customHeight="1">
      <c r="A883" s="70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  <c r="AI883" s="68"/>
      <c r="AJ883" s="68"/>
      <c r="AK883" s="68"/>
      <c r="AL883" s="68"/>
      <c r="AM883" s="68"/>
      <c r="AN883" s="68"/>
      <c r="AO883" s="68"/>
      <c r="AP883" s="68"/>
      <c r="AQ883" s="68"/>
      <c r="AR883" s="68"/>
      <c r="AS883" s="68"/>
      <c r="AT883" s="68"/>
      <c r="AU883" s="71"/>
    </row>
    <row r="884" spans="1:47" ht="15.75" customHeight="1">
      <c r="A884" s="70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  <c r="AI884" s="68"/>
      <c r="AJ884" s="68"/>
      <c r="AK884" s="68"/>
      <c r="AL884" s="68"/>
      <c r="AM884" s="68"/>
      <c r="AN884" s="68"/>
      <c r="AO884" s="68"/>
      <c r="AP884" s="68"/>
      <c r="AQ884" s="68"/>
      <c r="AR884" s="68"/>
      <c r="AS884" s="68"/>
      <c r="AT884" s="68"/>
      <c r="AU884" s="71"/>
    </row>
    <row r="885" spans="1:47" ht="15.75" customHeight="1">
      <c r="A885" s="70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  <c r="AI885" s="68"/>
      <c r="AJ885" s="68"/>
      <c r="AK885" s="68"/>
      <c r="AL885" s="68"/>
      <c r="AM885" s="68"/>
      <c r="AN885" s="68"/>
      <c r="AO885" s="68"/>
      <c r="AP885" s="68"/>
      <c r="AQ885" s="68"/>
      <c r="AR885" s="68"/>
      <c r="AS885" s="68"/>
      <c r="AT885" s="68"/>
      <c r="AU885" s="71"/>
    </row>
    <row r="886" spans="1:47" ht="15.75" customHeight="1">
      <c r="A886" s="70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  <c r="AI886" s="68"/>
      <c r="AJ886" s="68"/>
      <c r="AK886" s="68"/>
      <c r="AL886" s="68"/>
      <c r="AM886" s="68"/>
      <c r="AN886" s="68"/>
      <c r="AO886" s="68"/>
      <c r="AP886" s="68"/>
      <c r="AQ886" s="68"/>
      <c r="AR886" s="68"/>
      <c r="AS886" s="68"/>
      <c r="AT886" s="68"/>
      <c r="AU886" s="71"/>
    </row>
    <row r="887" spans="1:47" ht="15.75" customHeight="1">
      <c r="A887" s="70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  <c r="AI887" s="68"/>
      <c r="AJ887" s="68"/>
      <c r="AK887" s="68"/>
      <c r="AL887" s="68"/>
      <c r="AM887" s="68"/>
      <c r="AN887" s="68"/>
      <c r="AO887" s="68"/>
      <c r="AP887" s="68"/>
      <c r="AQ887" s="68"/>
      <c r="AR887" s="68"/>
      <c r="AS887" s="68"/>
      <c r="AT887" s="68"/>
      <c r="AU887" s="71"/>
    </row>
    <row r="888" spans="1:47" ht="15.75" customHeight="1">
      <c r="A888" s="70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  <c r="AI888" s="68"/>
      <c r="AJ888" s="68"/>
      <c r="AK888" s="68"/>
      <c r="AL888" s="68"/>
      <c r="AM888" s="68"/>
      <c r="AN888" s="68"/>
      <c r="AO888" s="68"/>
      <c r="AP888" s="68"/>
      <c r="AQ888" s="68"/>
      <c r="AR888" s="68"/>
      <c r="AS888" s="68"/>
      <c r="AT888" s="68"/>
      <c r="AU888" s="71"/>
    </row>
    <row r="889" spans="1:47" ht="15.75" customHeight="1">
      <c r="A889" s="70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8"/>
      <c r="AM889" s="68"/>
      <c r="AN889" s="68"/>
      <c r="AO889" s="68"/>
      <c r="AP889" s="68"/>
      <c r="AQ889" s="68"/>
      <c r="AR889" s="68"/>
      <c r="AS889" s="68"/>
      <c r="AT889" s="68"/>
      <c r="AU889" s="71"/>
    </row>
    <row r="890" spans="1:47" ht="15.75" customHeight="1">
      <c r="A890" s="70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8"/>
      <c r="AM890" s="68"/>
      <c r="AN890" s="68"/>
      <c r="AO890" s="68"/>
      <c r="AP890" s="68"/>
      <c r="AQ890" s="68"/>
      <c r="AR890" s="68"/>
      <c r="AS890" s="68"/>
      <c r="AT890" s="68"/>
      <c r="AU890" s="71"/>
    </row>
    <row r="891" spans="1:47" ht="15.75" customHeight="1">
      <c r="A891" s="70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  <c r="AI891" s="68"/>
      <c r="AJ891" s="68"/>
      <c r="AK891" s="68"/>
      <c r="AL891" s="68"/>
      <c r="AM891" s="68"/>
      <c r="AN891" s="68"/>
      <c r="AO891" s="68"/>
      <c r="AP891" s="68"/>
      <c r="AQ891" s="68"/>
      <c r="AR891" s="68"/>
      <c r="AS891" s="68"/>
      <c r="AT891" s="68"/>
      <c r="AU891" s="71"/>
    </row>
    <row r="892" spans="1:47" ht="15.75" customHeight="1">
      <c r="A892" s="70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  <c r="AI892" s="68"/>
      <c r="AJ892" s="68"/>
      <c r="AK892" s="68"/>
      <c r="AL892" s="68"/>
      <c r="AM892" s="68"/>
      <c r="AN892" s="68"/>
      <c r="AO892" s="68"/>
      <c r="AP892" s="68"/>
      <c r="AQ892" s="68"/>
      <c r="AR892" s="68"/>
      <c r="AS892" s="68"/>
      <c r="AT892" s="68"/>
      <c r="AU892" s="71"/>
    </row>
    <row r="893" spans="1:47" ht="15.75" customHeight="1">
      <c r="A893" s="70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  <c r="AI893" s="68"/>
      <c r="AJ893" s="68"/>
      <c r="AK893" s="68"/>
      <c r="AL893" s="68"/>
      <c r="AM893" s="68"/>
      <c r="AN893" s="68"/>
      <c r="AO893" s="68"/>
      <c r="AP893" s="68"/>
      <c r="AQ893" s="68"/>
      <c r="AR893" s="68"/>
      <c r="AS893" s="68"/>
      <c r="AT893" s="68"/>
      <c r="AU893" s="71"/>
    </row>
    <row r="894" spans="1:47" ht="15.75" customHeight="1">
      <c r="A894" s="70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71"/>
    </row>
    <row r="895" spans="1:47" ht="15.75" customHeight="1">
      <c r="A895" s="70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  <c r="AJ895" s="68"/>
      <c r="AK895" s="68"/>
      <c r="AL895" s="68"/>
      <c r="AM895" s="68"/>
      <c r="AN895" s="68"/>
      <c r="AO895" s="68"/>
      <c r="AP895" s="68"/>
      <c r="AQ895" s="68"/>
      <c r="AR895" s="68"/>
      <c r="AS895" s="68"/>
      <c r="AT895" s="68"/>
      <c r="AU895" s="71"/>
    </row>
    <row r="896" spans="1:47" ht="15.75" customHeight="1">
      <c r="A896" s="70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  <c r="AJ896" s="68"/>
      <c r="AK896" s="68"/>
      <c r="AL896" s="68"/>
      <c r="AM896" s="68"/>
      <c r="AN896" s="68"/>
      <c r="AO896" s="68"/>
      <c r="AP896" s="68"/>
      <c r="AQ896" s="68"/>
      <c r="AR896" s="68"/>
      <c r="AS896" s="68"/>
      <c r="AT896" s="68"/>
      <c r="AU896" s="71"/>
    </row>
    <row r="897" spans="1:47" ht="15.75" customHeight="1">
      <c r="A897" s="70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  <c r="AI897" s="68"/>
      <c r="AJ897" s="68"/>
      <c r="AK897" s="68"/>
      <c r="AL897" s="68"/>
      <c r="AM897" s="68"/>
      <c r="AN897" s="68"/>
      <c r="AO897" s="68"/>
      <c r="AP897" s="68"/>
      <c r="AQ897" s="68"/>
      <c r="AR897" s="68"/>
      <c r="AS897" s="68"/>
      <c r="AT897" s="68"/>
      <c r="AU897" s="71"/>
    </row>
    <row r="898" spans="1:47" ht="15.75" customHeight="1">
      <c r="A898" s="70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  <c r="AI898" s="68"/>
      <c r="AJ898" s="68"/>
      <c r="AK898" s="68"/>
      <c r="AL898" s="68"/>
      <c r="AM898" s="68"/>
      <c r="AN898" s="68"/>
      <c r="AO898" s="68"/>
      <c r="AP898" s="68"/>
      <c r="AQ898" s="68"/>
      <c r="AR898" s="68"/>
      <c r="AS898" s="68"/>
      <c r="AT898" s="68"/>
      <c r="AU898" s="71"/>
    </row>
    <row r="899" spans="1:47" ht="15.75" customHeight="1">
      <c r="A899" s="70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  <c r="AJ899" s="68"/>
      <c r="AK899" s="68"/>
      <c r="AL899" s="68"/>
      <c r="AM899" s="68"/>
      <c r="AN899" s="68"/>
      <c r="AO899" s="68"/>
      <c r="AP899" s="68"/>
      <c r="AQ899" s="68"/>
      <c r="AR899" s="68"/>
      <c r="AS899" s="68"/>
      <c r="AT899" s="68"/>
      <c r="AU899" s="71"/>
    </row>
    <row r="900" spans="1:47" ht="15.75" customHeight="1">
      <c r="A900" s="70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  <c r="AI900" s="68"/>
      <c r="AJ900" s="68"/>
      <c r="AK900" s="68"/>
      <c r="AL900" s="68"/>
      <c r="AM900" s="68"/>
      <c r="AN900" s="68"/>
      <c r="AO900" s="68"/>
      <c r="AP900" s="68"/>
      <c r="AQ900" s="68"/>
      <c r="AR900" s="68"/>
      <c r="AS900" s="68"/>
      <c r="AT900" s="68"/>
      <c r="AU900" s="71"/>
    </row>
    <row r="901" spans="1:47" ht="15.75" customHeight="1">
      <c r="A901" s="70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  <c r="AI901" s="68"/>
      <c r="AJ901" s="68"/>
      <c r="AK901" s="68"/>
      <c r="AL901" s="68"/>
      <c r="AM901" s="68"/>
      <c r="AN901" s="68"/>
      <c r="AO901" s="68"/>
      <c r="AP901" s="68"/>
      <c r="AQ901" s="68"/>
      <c r="AR901" s="68"/>
      <c r="AS901" s="68"/>
      <c r="AT901" s="68"/>
      <c r="AU901" s="71"/>
    </row>
    <row r="902" spans="1:47" ht="15.75" customHeight="1">
      <c r="A902" s="70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  <c r="AI902" s="68"/>
      <c r="AJ902" s="68"/>
      <c r="AK902" s="68"/>
      <c r="AL902" s="68"/>
      <c r="AM902" s="68"/>
      <c r="AN902" s="68"/>
      <c r="AO902" s="68"/>
      <c r="AP902" s="68"/>
      <c r="AQ902" s="68"/>
      <c r="AR902" s="68"/>
      <c r="AS902" s="68"/>
      <c r="AT902" s="68"/>
      <c r="AU902" s="71"/>
    </row>
    <row r="903" spans="1:47" ht="15.75" customHeight="1">
      <c r="A903" s="70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8"/>
      <c r="AM903" s="68"/>
      <c r="AN903" s="68"/>
      <c r="AO903" s="68"/>
      <c r="AP903" s="68"/>
      <c r="AQ903" s="68"/>
      <c r="AR903" s="68"/>
      <c r="AS903" s="68"/>
      <c r="AT903" s="68"/>
      <c r="AU903" s="71"/>
    </row>
    <row r="904" spans="1:47" ht="15.75" customHeight="1">
      <c r="A904" s="70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  <c r="AJ904" s="68"/>
      <c r="AK904" s="68"/>
      <c r="AL904" s="68"/>
      <c r="AM904" s="68"/>
      <c r="AN904" s="68"/>
      <c r="AO904" s="68"/>
      <c r="AP904" s="68"/>
      <c r="AQ904" s="68"/>
      <c r="AR904" s="68"/>
      <c r="AS904" s="68"/>
      <c r="AT904" s="68"/>
      <c r="AU904" s="71"/>
    </row>
    <row r="905" spans="1:47" ht="15.75" customHeight="1">
      <c r="A905" s="70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  <c r="AJ905" s="68"/>
      <c r="AK905" s="68"/>
      <c r="AL905" s="68"/>
      <c r="AM905" s="68"/>
      <c r="AN905" s="68"/>
      <c r="AO905" s="68"/>
      <c r="AP905" s="68"/>
      <c r="AQ905" s="68"/>
      <c r="AR905" s="68"/>
      <c r="AS905" s="68"/>
      <c r="AT905" s="68"/>
      <c r="AU905" s="71"/>
    </row>
    <row r="906" spans="1:47" ht="15.75" customHeight="1">
      <c r="A906" s="70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  <c r="AJ906" s="68"/>
      <c r="AK906" s="68"/>
      <c r="AL906" s="68"/>
      <c r="AM906" s="68"/>
      <c r="AN906" s="68"/>
      <c r="AO906" s="68"/>
      <c r="AP906" s="68"/>
      <c r="AQ906" s="68"/>
      <c r="AR906" s="68"/>
      <c r="AS906" s="68"/>
      <c r="AT906" s="68"/>
      <c r="AU906" s="71"/>
    </row>
    <row r="907" spans="1:47" ht="15.75" customHeight="1">
      <c r="A907" s="70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  <c r="AI907" s="68"/>
      <c r="AJ907" s="68"/>
      <c r="AK907" s="68"/>
      <c r="AL907" s="68"/>
      <c r="AM907" s="68"/>
      <c r="AN907" s="68"/>
      <c r="AO907" s="68"/>
      <c r="AP907" s="68"/>
      <c r="AQ907" s="68"/>
      <c r="AR907" s="68"/>
      <c r="AS907" s="68"/>
      <c r="AT907" s="68"/>
      <c r="AU907" s="71"/>
    </row>
    <row r="908" spans="1:47" ht="15.75" customHeight="1">
      <c r="A908" s="70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  <c r="AI908" s="68"/>
      <c r="AJ908" s="68"/>
      <c r="AK908" s="68"/>
      <c r="AL908" s="68"/>
      <c r="AM908" s="68"/>
      <c r="AN908" s="68"/>
      <c r="AO908" s="68"/>
      <c r="AP908" s="68"/>
      <c r="AQ908" s="68"/>
      <c r="AR908" s="68"/>
      <c r="AS908" s="68"/>
      <c r="AT908" s="68"/>
      <c r="AU908" s="71"/>
    </row>
    <row r="909" spans="1:47" ht="15.75" customHeight="1">
      <c r="A909" s="70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  <c r="AI909" s="68"/>
      <c r="AJ909" s="68"/>
      <c r="AK909" s="68"/>
      <c r="AL909" s="68"/>
      <c r="AM909" s="68"/>
      <c r="AN909" s="68"/>
      <c r="AO909" s="68"/>
      <c r="AP909" s="68"/>
      <c r="AQ909" s="68"/>
      <c r="AR909" s="68"/>
      <c r="AS909" s="68"/>
      <c r="AT909" s="68"/>
      <c r="AU909" s="71"/>
    </row>
    <row r="910" spans="1:47" ht="15.75" customHeight="1">
      <c r="A910" s="70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  <c r="AI910" s="68"/>
      <c r="AJ910" s="68"/>
      <c r="AK910" s="68"/>
      <c r="AL910" s="68"/>
      <c r="AM910" s="68"/>
      <c r="AN910" s="68"/>
      <c r="AO910" s="68"/>
      <c r="AP910" s="68"/>
      <c r="AQ910" s="68"/>
      <c r="AR910" s="68"/>
      <c r="AS910" s="68"/>
      <c r="AT910" s="68"/>
      <c r="AU910" s="71"/>
    </row>
    <row r="911" spans="1:47" ht="15.75" customHeight="1">
      <c r="A911" s="70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  <c r="AI911" s="68"/>
      <c r="AJ911" s="68"/>
      <c r="AK911" s="68"/>
      <c r="AL911" s="68"/>
      <c r="AM911" s="68"/>
      <c r="AN911" s="68"/>
      <c r="AO911" s="68"/>
      <c r="AP911" s="68"/>
      <c r="AQ911" s="68"/>
      <c r="AR911" s="68"/>
      <c r="AS911" s="68"/>
      <c r="AT911" s="68"/>
      <c r="AU911" s="71"/>
    </row>
    <row r="912" spans="1:47" ht="15.75" customHeight="1">
      <c r="A912" s="70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  <c r="AI912" s="68"/>
      <c r="AJ912" s="68"/>
      <c r="AK912" s="68"/>
      <c r="AL912" s="68"/>
      <c r="AM912" s="68"/>
      <c r="AN912" s="68"/>
      <c r="AO912" s="68"/>
      <c r="AP912" s="68"/>
      <c r="AQ912" s="68"/>
      <c r="AR912" s="68"/>
      <c r="AS912" s="68"/>
      <c r="AT912" s="68"/>
      <c r="AU912" s="71"/>
    </row>
    <row r="913" spans="1:47" ht="15.75" customHeight="1">
      <c r="A913" s="70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  <c r="AJ913" s="68"/>
      <c r="AK913" s="68"/>
      <c r="AL913" s="68"/>
      <c r="AM913" s="68"/>
      <c r="AN913" s="68"/>
      <c r="AO913" s="68"/>
      <c r="AP913" s="68"/>
      <c r="AQ913" s="68"/>
      <c r="AR913" s="68"/>
      <c r="AS913" s="68"/>
      <c r="AT913" s="68"/>
      <c r="AU913" s="71"/>
    </row>
    <row r="914" spans="1:47" ht="15.75" customHeight="1">
      <c r="A914" s="70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  <c r="AI914" s="68"/>
      <c r="AJ914" s="68"/>
      <c r="AK914" s="68"/>
      <c r="AL914" s="68"/>
      <c r="AM914" s="68"/>
      <c r="AN914" s="68"/>
      <c r="AO914" s="68"/>
      <c r="AP914" s="68"/>
      <c r="AQ914" s="68"/>
      <c r="AR914" s="68"/>
      <c r="AS914" s="68"/>
      <c r="AT914" s="68"/>
      <c r="AU914" s="71"/>
    </row>
    <row r="915" spans="1:47" ht="15.75" customHeight="1">
      <c r="A915" s="70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8"/>
      <c r="AM915" s="68"/>
      <c r="AN915" s="68"/>
      <c r="AO915" s="68"/>
      <c r="AP915" s="68"/>
      <c r="AQ915" s="68"/>
      <c r="AR915" s="68"/>
      <c r="AS915" s="68"/>
      <c r="AT915" s="68"/>
      <c r="AU915" s="71"/>
    </row>
    <row r="916" spans="1:47" ht="15.75" customHeight="1">
      <c r="A916" s="70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  <c r="AI916" s="68"/>
      <c r="AJ916" s="68"/>
      <c r="AK916" s="68"/>
      <c r="AL916" s="68"/>
      <c r="AM916" s="68"/>
      <c r="AN916" s="68"/>
      <c r="AO916" s="68"/>
      <c r="AP916" s="68"/>
      <c r="AQ916" s="68"/>
      <c r="AR916" s="68"/>
      <c r="AS916" s="68"/>
      <c r="AT916" s="68"/>
      <c r="AU916" s="71"/>
    </row>
    <row r="917" spans="1:47" ht="15.75" customHeight="1">
      <c r="A917" s="70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  <c r="AI917" s="68"/>
      <c r="AJ917" s="68"/>
      <c r="AK917" s="68"/>
      <c r="AL917" s="68"/>
      <c r="AM917" s="68"/>
      <c r="AN917" s="68"/>
      <c r="AO917" s="68"/>
      <c r="AP917" s="68"/>
      <c r="AQ917" s="68"/>
      <c r="AR917" s="68"/>
      <c r="AS917" s="68"/>
      <c r="AT917" s="68"/>
      <c r="AU917" s="71"/>
    </row>
    <row r="918" spans="1:47" ht="15.75" customHeight="1">
      <c r="A918" s="70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  <c r="AI918" s="68"/>
      <c r="AJ918" s="68"/>
      <c r="AK918" s="68"/>
      <c r="AL918" s="68"/>
      <c r="AM918" s="68"/>
      <c r="AN918" s="68"/>
      <c r="AO918" s="68"/>
      <c r="AP918" s="68"/>
      <c r="AQ918" s="68"/>
      <c r="AR918" s="68"/>
      <c r="AS918" s="68"/>
      <c r="AT918" s="68"/>
      <c r="AU918" s="71"/>
    </row>
    <row r="919" spans="1:47" ht="15.75" customHeight="1">
      <c r="A919" s="70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  <c r="AI919" s="68"/>
      <c r="AJ919" s="68"/>
      <c r="AK919" s="68"/>
      <c r="AL919" s="68"/>
      <c r="AM919" s="68"/>
      <c r="AN919" s="68"/>
      <c r="AO919" s="68"/>
      <c r="AP919" s="68"/>
      <c r="AQ919" s="68"/>
      <c r="AR919" s="68"/>
      <c r="AS919" s="68"/>
      <c r="AT919" s="68"/>
      <c r="AU919" s="71"/>
    </row>
    <row r="920" spans="1:47" ht="15.75" customHeight="1">
      <c r="A920" s="70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  <c r="AI920" s="68"/>
      <c r="AJ920" s="68"/>
      <c r="AK920" s="68"/>
      <c r="AL920" s="68"/>
      <c r="AM920" s="68"/>
      <c r="AN920" s="68"/>
      <c r="AO920" s="68"/>
      <c r="AP920" s="68"/>
      <c r="AQ920" s="68"/>
      <c r="AR920" s="68"/>
      <c r="AS920" s="68"/>
      <c r="AT920" s="68"/>
      <c r="AU920" s="71"/>
    </row>
    <row r="921" spans="1:47" ht="15.75" customHeight="1">
      <c r="A921" s="70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  <c r="AI921" s="68"/>
      <c r="AJ921" s="68"/>
      <c r="AK921" s="68"/>
      <c r="AL921" s="68"/>
      <c r="AM921" s="68"/>
      <c r="AN921" s="68"/>
      <c r="AO921" s="68"/>
      <c r="AP921" s="68"/>
      <c r="AQ921" s="68"/>
      <c r="AR921" s="68"/>
      <c r="AS921" s="68"/>
      <c r="AT921" s="68"/>
      <c r="AU921" s="71"/>
    </row>
    <row r="922" spans="1:47" ht="15.75" customHeight="1">
      <c r="A922" s="70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  <c r="AI922" s="68"/>
      <c r="AJ922" s="68"/>
      <c r="AK922" s="68"/>
      <c r="AL922" s="68"/>
      <c r="AM922" s="68"/>
      <c r="AN922" s="68"/>
      <c r="AO922" s="68"/>
      <c r="AP922" s="68"/>
      <c r="AQ922" s="68"/>
      <c r="AR922" s="68"/>
      <c r="AS922" s="68"/>
      <c r="AT922" s="68"/>
      <c r="AU922" s="71"/>
    </row>
    <row r="923" spans="1:47" ht="15.75" customHeight="1">
      <c r="A923" s="70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  <c r="AI923" s="68"/>
      <c r="AJ923" s="68"/>
      <c r="AK923" s="68"/>
      <c r="AL923" s="68"/>
      <c r="AM923" s="68"/>
      <c r="AN923" s="68"/>
      <c r="AO923" s="68"/>
      <c r="AP923" s="68"/>
      <c r="AQ923" s="68"/>
      <c r="AR923" s="68"/>
      <c r="AS923" s="68"/>
      <c r="AT923" s="68"/>
      <c r="AU923" s="71"/>
    </row>
    <row r="924" spans="1:47" ht="15.75" customHeight="1">
      <c r="A924" s="70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  <c r="AI924" s="68"/>
      <c r="AJ924" s="68"/>
      <c r="AK924" s="68"/>
      <c r="AL924" s="68"/>
      <c r="AM924" s="68"/>
      <c r="AN924" s="68"/>
      <c r="AO924" s="68"/>
      <c r="AP924" s="68"/>
      <c r="AQ924" s="68"/>
      <c r="AR924" s="68"/>
      <c r="AS924" s="68"/>
      <c r="AT924" s="68"/>
      <c r="AU924" s="71"/>
    </row>
    <row r="925" spans="1:47" ht="15.75" customHeight="1">
      <c r="A925" s="70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  <c r="AI925" s="68"/>
      <c r="AJ925" s="68"/>
      <c r="AK925" s="68"/>
      <c r="AL925" s="68"/>
      <c r="AM925" s="68"/>
      <c r="AN925" s="68"/>
      <c r="AO925" s="68"/>
      <c r="AP925" s="68"/>
      <c r="AQ925" s="68"/>
      <c r="AR925" s="68"/>
      <c r="AS925" s="68"/>
      <c r="AT925" s="68"/>
      <c r="AU925" s="71"/>
    </row>
    <row r="926" spans="1:47" ht="15.75" customHeight="1">
      <c r="A926" s="70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  <c r="AJ926" s="68"/>
      <c r="AK926" s="68"/>
      <c r="AL926" s="68"/>
      <c r="AM926" s="68"/>
      <c r="AN926" s="68"/>
      <c r="AO926" s="68"/>
      <c r="AP926" s="68"/>
      <c r="AQ926" s="68"/>
      <c r="AR926" s="68"/>
      <c r="AS926" s="68"/>
      <c r="AT926" s="68"/>
      <c r="AU926" s="71"/>
    </row>
    <row r="927" spans="1:47" ht="15.75" customHeight="1">
      <c r="A927" s="70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L927" s="68"/>
      <c r="AM927" s="68"/>
      <c r="AN927" s="68"/>
      <c r="AO927" s="68"/>
      <c r="AP927" s="68"/>
      <c r="AQ927" s="68"/>
      <c r="AR927" s="68"/>
      <c r="AS927" s="68"/>
      <c r="AT927" s="68"/>
      <c r="AU927" s="71"/>
    </row>
    <row r="928" spans="1:47" ht="15.75" customHeight="1">
      <c r="A928" s="70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8"/>
      <c r="AM928" s="68"/>
      <c r="AN928" s="68"/>
      <c r="AO928" s="68"/>
      <c r="AP928" s="68"/>
      <c r="AQ928" s="68"/>
      <c r="AR928" s="68"/>
      <c r="AS928" s="68"/>
      <c r="AT928" s="68"/>
      <c r="AU928" s="71"/>
    </row>
    <row r="929" spans="1:47" ht="15.75" customHeight="1">
      <c r="A929" s="70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  <c r="AJ929" s="68"/>
      <c r="AK929" s="68"/>
      <c r="AL929" s="68"/>
      <c r="AM929" s="68"/>
      <c r="AN929" s="68"/>
      <c r="AO929" s="68"/>
      <c r="AP929" s="68"/>
      <c r="AQ929" s="68"/>
      <c r="AR929" s="68"/>
      <c r="AS929" s="68"/>
      <c r="AT929" s="68"/>
      <c r="AU929" s="71"/>
    </row>
    <row r="930" spans="1:47" ht="15.75" customHeight="1">
      <c r="A930" s="70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  <c r="AJ930" s="68"/>
      <c r="AK930" s="68"/>
      <c r="AL930" s="68"/>
      <c r="AM930" s="68"/>
      <c r="AN930" s="68"/>
      <c r="AO930" s="68"/>
      <c r="AP930" s="68"/>
      <c r="AQ930" s="68"/>
      <c r="AR930" s="68"/>
      <c r="AS930" s="68"/>
      <c r="AT930" s="68"/>
      <c r="AU930" s="71"/>
    </row>
    <row r="931" spans="1:47" ht="15.75" customHeight="1">
      <c r="A931" s="70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  <c r="AI931" s="68"/>
      <c r="AJ931" s="68"/>
      <c r="AK931" s="68"/>
      <c r="AL931" s="68"/>
      <c r="AM931" s="68"/>
      <c r="AN931" s="68"/>
      <c r="AO931" s="68"/>
      <c r="AP931" s="68"/>
      <c r="AQ931" s="68"/>
      <c r="AR931" s="68"/>
      <c r="AS931" s="68"/>
      <c r="AT931" s="68"/>
      <c r="AU931" s="71"/>
    </row>
    <row r="932" spans="1:47" ht="15.75" customHeight="1">
      <c r="A932" s="70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  <c r="AI932" s="68"/>
      <c r="AJ932" s="68"/>
      <c r="AK932" s="68"/>
      <c r="AL932" s="68"/>
      <c r="AM932" s="68"/>
      <c r="AN932" s="68"/>
      <c r="AO932" s="68"/>
      <c r="AP932" s="68"/>
      <c r="AQ932" s="68"/>
      <c r="AR932" s="68"/>
      <c r="AS932" s="68"/>
      <c r="AT932" s="68"/>
      <c r="AU932" s="71"/>
    </row>
    <row r="933" spans="1:47" ht="15.75" customHeight="1">
      <c r="A933" s="70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  <c r="AI933" s="68"/>
      <c r="AJ933" s="68"/>
      <c r="AK933" s="68"/>
      <c r="AL933" s="68"/>
      <c r="AM933" s="68"/>
      <c r="AN933" s="68"/>
      <c r="AO933" s="68"/>
      <c r="AP933" s="68"/>
      <c r="AQ933" s="68"/>
      <c r="AR933" s="68"/>
      <c r="AS933" s="68"/>
      <c r="AT933" s="68"/>
      <c r="AU933" s="71"/>
    </row>
    <row r="934" spans="1:47" ht="15.75" customHeight="1">
      <c r="A934" s="70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  <c r="AJ934" s="68"/>
      <c r="AK934" s="68"/>
      <c r="AL934" s="68"/>
      <c r="AM934" s="68"/>
      <c r="AN934" s="68"/>
      <c r="AO934" s="68"/>
      <c r="AP934" s="68"/>
      <c r="AQ934" s="68"/>
      <c r="AR934" s="68"/>
      <c r="AS934" s="68"/>
      <c r="AT934" s="68"/>
      <c r="AU934" s="71"/>
    </row>
    <row r="935" spans="1:47" ht="15.75" customHeight="1">
      <c r="A935" s="70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  <c r="AI935" s="68"/>
      <c r="AJ935" s="68"/>
      <c r="AK935" s="68"/>
      <c r="AL935" s="68"/>
      <c r="AM935" s="68"/>
      <c r="AN935" s="68"/>
      <c r="AO935" s="68"/>
      <c r="AP935" s="68"/>
      <c r="AQ935" s="68"/>
      <c r="AR935" s="68"/>
      <c r="AS935" s="68"/>
      <c r="AT935" s="68"/>
      <c r="AU935" s="71"/>
    </row>
    <row r="936" spans="1:47" ht="15.75" customHeight="1">
      <c r="A936" s="70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  <c r="AJ936" s="68"/>
      <c r="AK936" s="68"/>
      <c r="AL936" s="68"/>
      <c r="AM936" s="68"/>
      <c r="AN936" s="68"/>
      <c r="AO936" s="68"/>
      <c r="AP936" s="68"/>
      <c r="AQ936" s="68"/>
      <c r="AR936" s="68"/>
      <c r="AS936" s="68"/>
      <c r="AT936" s="68"/>
      <c r="AU936" s="71"/>
    </row>
    <row r="937" spans="1:47" ht="15.75" customHeight="1">
      <c r="A937" s="70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  <c r="AI937" s="68"/>
      <c r="AJ937" s="68"/>
      <c r="AK937" s="68"/>
      <c r="AL937" s="68"/>
      <c r="AM937" s="68"/>
      <c r="AN937" s="68"/>
      <c r="AO937" s="68"/>
      <c r="AP937" s="68"/>
      <c r="AQ937" s="68"/>
      <c r="AR937" s="68"/>
      <c r="AS937" s="68"/>
      <c r="AT937" s="68"/>
      <c r="AU937" s="71"/>
    </row>
    <row r="938" spans="1:47" ht="15.75" customHeight="1">
      <c r="A938" s="70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  <c r="AJ938" s="68"/>
      <c r="AK938" s="68"/>
      <c r="AL938" s="68"/>
      <c r="AM938" s="68"/>
      <c r="AN938" s="68"/>
      <c r="AO938" s="68"/>
      <c r="AP938" s="68"/>
      <c r="AQ938" s="68"/>
      <c r="AR938" s="68"/>
      <c r="AS938" s="68"/>
      <c r="AT938" s="68"/>
      <c r="AU938" s="71"/>
    </row>
    <row r="939" spans="1:47" ht="15.75" customHeight="1">
      <c r="A939" s="70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8"/>
      <c r="AM939" s="68"/>
      <c r="AN939" s="68"/>
      <c r="AO939" s="68"/>
      <c r="AP939" s="68"/>
      <c r="AQ939" s="68"/>
      <c r="AR939" s="68"/>
      <c r="AS939" s="68"/>
      <c r="AT939" s="68"/>
      <c r="AU939" s="71"/>
    </row>
    <row r="940" spans="1:47" ht="15.75" customHeight="1">
      <c r="A940" s="70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  <c r="AJ940" s="68"/>
      <c r="AK940" s="68"/>
      <c r="AL940" s="68"/>
      <c r="AM940" s="68"/>
      <c r="AN940" s="68"/>
      <c r="AO940" s="68"/>
      <c r="AP940" s="68"/>
      <c r="AQ940" s="68"/>
      <c r="AR940" s="68"/>
      <c r="AS940" s="68"/>
      <c r="AT940" s="68"/>
      <c r="AU940" s="71"/>
    </row>
    <row r="941" spans="1:47" ht="15.75" customHeight="1">
      <c r="A941" s="70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  <c r="AJ941" s="68"/>
      <c r="AK941" s="68"/>
      <c r="AL941" s="68"/>
      <c r="AM941" s="68"/>
      <c r="AN941" s="68"/>
      <c r="AO941" s="68"/>
      <c r="AP941" s="68"/>
      <c r="AQ941" s="68"/>
      <c r="AR941" s="68"/>
      <c r="AS941" s="68"/>
      <c r="AT941" s="68"/>
      <c r="AU941" s="71"/>
    </row>
    <row r="942" spans="1:47" ht="15.75" customHeight="1">
      <c r="A942" s="70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  <c r="AI942" s="68"/>
      <c r="AJ942" s="68"/>
      <c r="AK942" s="68"/>
      <c r="AL942" s="68"/>
      <c r="AM942" s="68"/>
      <c r="AN942" s="68"/>
      <c r="AO942" s="68"/>
      <c r="AP942" s="68"/>
      <c r="AQ942" s="68"/>
      <c r="AR942" s="68"/>
      <c r="AS942" s="68"/>
      <c r="AT942" s="68"/>
      <c r="AU942" s="71"/>
    </row>
    <row r="943" spans="1:47" ht="15.75" customHeight="1">
      <c r="A943" s="70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  <c r="AJ943" s="68"/>
      <c r="AK943" s="68"/>
      <c r="AL943" s="68"/>
      <c r="AM943" s="68"/>
      <c r="AN943" s="68"/>
      <c r="AO943" s="68"/>
      <c r="AP943" s="68"/>
      <c r="AQ943" s="68"/>
      <c r="AR943" s="68"/>
      <c r="AS943" s="68"/>
      <c r="AT943" s="68"/>
      <c r="AU943" s="71"/>
    </row>
    <row r="944" spans="1:47" ht="15.75" customHeight="1">
      <c r="A944" s="70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  <c r="AI944" s="68"/>
      <c r="AJ944" s="68"/>
      <c r="AK944" s="68"/>
      <c r="AL944" s="68"/>
      <c r="AM944" s="68"/>
      <c r="AN944" s="68"/>
      <c r="AO944" s="68"/>
      <c r="AP944" s="68"/>
      <c r="AQ944" s="68"/>
      <c r="AR944" s="68"/>
      <c r="AS944" s="68"/>
      <c r="AT944" s="68"/>
      <c r="AU944" s="71"/>
    </row>
    <row r="945" spans="1:47" ht="15.75" customHeight="1">
      <c r="A945" s="70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  <c r="AD945" s="68"/>
      <c r="AE945" s="68"/>
      <c r="AF945" s="68"/>
      <c r="AG945" s="68"/>
      <c r="AH945" s="68"/>
      <c r="AI945" s="68"/>
      <c r="AJ945" s="68"/>
      <c r="AK945" s="68"/>
      <c r="AL945" s="68"/>
      <c r="AM945" s="68"/>
      <c r="AN945" s="68"/>
      <c r="AO945" s="68"/>
      <c r="AP945" s="68"/>
      <c r="AQ945" s="68"/>
      <c r="AR945" s="68"/>
      <c r="AS945" s="68"/>
      <c r="AT945" s="68"/>
      <c r="AU945" s="71"/>
    </row>
    <row r="946" spans="1:47" ht="15.75" customHeight="1">
      <c r="A946" s="70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  <c r="AI946" s="68"/>
      <c r="AJ946" s="68"/>
      <c r="AK946" s="68"/>
      <c r="AL946" s="68"/>
      <c r="AM946" s="68"/>
      <c r="AN946" s="68"/>
      <c r="AO946" s="68"/>
      <c r="AP946" s="68"/>
      <c r="AQ946" s="68"/>
      <c r="AR946" s="68"/>
      <c r="AS946" s="68"/>
      <c r="AT946" s="68"/>
      <c r="AU946" s="71"/>
    </row>
    <row r="947" spans="1:47" ht="15.75" customHeight="1">
      <c r="A947" s="70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  <c r="AI947" s="68"/>
      <c r="AJ947" s="68"/>
      <c r="AK947" s="68"/>
      <c r="AL947" s="68"/>
      <c r="AM947" s="68"/>
      <c r="AN947" s="68"/>
      <c r="AO947" s="68"/>
      <c r="AP947" s="68"/>
      <c r="AQ947" s="68"/>
      <c r="AR947" s="68"/>
      <c r="AS947" s="68"/>
      <c r="AT947" s="68"/>
      <c r="AU947" s="71"/>
    </row>
    <row r="948" spans="1:47" ht="15.75" customHeight="1">
      <c r="A948" s="70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8"/>
      <c r="AM948" s="68"/>
      <c r="AN948" s="68"/>
      <c r="AO948" s="68"/>
      <c r="AP948" s="68"/>
      <c r="AQ948" s="68"/>
      <c r="AR948" s="68"/>
      <c r="AS948" s="68"/>
      <c r="AT948" s="68"/>
      <c r="AU948" s="71"/>
    </row>
    <row r="949" spans="1:47" ht="15.75" customHeight="1">
      <c r="A949" s="70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8"/>
      <c r="AM949" s="68"/>
      <c r="AN949" s="68"/>
      <c r="AO949" s="68"/>
      <c r="AP949" s="68"/>
      <c r="AQ949" s="68"/>
      <c r="AR949" s="68"/>
      <c r="AS949" s="68"/>
      <c r="AT949" s="68"/>
      <c r="AU949" s="71"/>
    </row>
    <row r="950" spans="1:47" ht="15.75" customHeight="1">
      <c r="A950" s="70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68"/>
      <c r="AN950" s="68"/>
      <c r="AO950" s="68"/>
      <c r="AP950" s="68"/>
      <c r="AQ950" s="68"/>
      <c r="AR950" s="68"/>
      <c r="AS950" s="68"/>
      <c r="AT950" s="68"/>
      <c r="AU950" s="71"/>
    </row>
    <row r="951" spans="1:47" ht="15.75" customHeight="1">
      <c r="A951" s="70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  <c r="AI951" s="68"/>
      <c r="AJ951" s="68"/>
      <c r="AK951" s="68"/>
      <c r="AL951" s="68"/>
      <c r="AM951" s="68"/>
      <c r="AN951" s="68"/>
      <c r="AO951" s="68"/>
      <c r="AP951" s="68"/>
      <c r="AQ951" s="68"/>
      <c r="AR951" s="68"/>
      <c r="AS951" s="68"/>
      <c r="AT951" s="68"/>
      <c r="AU951" s="71"/>
    </row>
    <row r="952" spans="1:47" ht="15.75" customHeight="1">
      <c r="A952" s="70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  <c r="AI952" s="68"/>
      <c r="AJ952" s="68"/>
      <c r="AK952" s="68"/>
      <c r="AL952" s="68"/>
      <c r="AM952" s="68"/>
      <c r="AN952" s="68"/>
      <c r="AO952" s="68"/>
      <c r="AP952" s="68"/>
      <c r="AQ952" s="68"/>
      <c r="AR952" s="68"/>
      <c r="AS952" s="68"/>
      <c r="AT952" s="68"/>
      <c r="AU952" s="71"/>
    </row>
    <row r="953" spans="1:47" ht="15.75" customHeight="1">
      <c r="A953" s="70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  <c r="AI953" s="68"/>
      <c r="AJ953" s="68"/>
      <c r="AK953" s="68"/>
      <c r="AL953" s="68"/>
      <c r="AM953" s="68"/>
      <c r="AN953" s="68"/>
      <c r="AO953" s="68"/>
      <c r="AP953" s="68"/>
      <c r="AQ953" s="68"/>
      <c r="AR953" s="68"/>
      <c r="AS953" s="68"/>
      <c r="AT953" s="68"/>
      <c r="AU953" s="71"/>
    </row>
    <row r="954" spans="1:47" ht="15.75" customHeight="1">
      <c r="A954" s="70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  <c r="AJ954" s="68"/>
      <c r="AK954" s="68"/>
      <c r="AL954" s="68"/>
      <c r="AM954" s="68"/>
      <c r="AN954" s="68"/>
      <c r="AO954" s="68"/>
      <c r="AP954" s="68"/>
      <c r="AQ954" s="68"/>
      <c r="AR954" s="68"/>
      <c r="AS954" s="68"/>
      <c r="AT954" s="68"/>
      <c r="AU954" s="71"/>
    </row>
    <row r="955" spans="1:47" ht="15.75" customHeight="1">
      <c r="A955" s="70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  <c r="AI955" s="68"/>
      <c r="AJ955" s="68"/>
      <c r="AK955" s="68"/>
      <c r="AL955" s="68"/>
      <c r="AM955" s="68"/>
      <c r="AN955" s="68"/>
      <c r="AO955" s="68"/>
      <c r="AP955" s="68"/>
      <c r="AQ955" s="68"/>
      <c r="AR955" s="68"/>
      <c r="AS955" s="68"/>
      <c r="AT955" s="68"/>
      <c r="AU955" s="71"/>
    </row>
    <row r="956" spans="1:47" ht="15.75" customHeight="1">
      <c r="A956" s="70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8"/>
      <c r="AM956" s="68"/>
      <c r="AN956" s="68"/>
      <c r="AO956" s="68"/>
      <c r="AP956" s="68"/>
      <c r="AQ956" s="68"/>
      <c r="AR956" s="68"/>
      <c r="AS956" s="68"/>
      <c r="AT956" s="68"/>
      <c r="AU956" s="71"/>
    </row>
    <row r="957" spans="1:47" ht="15.75" customHeight="1">
      <c r="A957" s="70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  <c r="AI957" s="68"/>
      <c r="AJ957" s="68"/>
      <c r="AK957" s="68"/>
      <c r="AL957" s="68"/>
      <c r="AM957" s="68"/>
      <c r="AN957" s="68"/>
      <c r="AO957" s="68"/>
      <c r="AP957" s="68"/>
      <c r="AQ957" s="68"/>
      <c r="AR957" s="68"/>
      <c r="AS957" s="68"/>
      <c r="AT957" s="68"/>
      <c r="AU957" s="71"/>
    </row>
    <row r="958" spans="1:47" ht="15.75" customHeight="1">
      <c r="A958" s="70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  <c r="AJ958" s="68"/>
      <c r="AK958" s="68"/>
      <c r="AL958" s="68"/>
      <c r="AM958" s="68"/>
      <c r="AN958" s="68"/>
      <c r="AO958" s="68"/>
      <c r="AP958" s="68"/>
      <c r="AQ958" s="68"/>
      <c r="AR958" s="68"/>
      <c r="AS958" s="68"/>
      <c r="AT958" s="68"/>
      <c r="AU958" s="71"/>
    </row>
    <row r="959" spans="1:47" ht="15.75" customHeight="1">
      <c r="A959" s="70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  <c r="AJ959" s="68"/>
      <c r="AK959" s="68"/>
      <c r="AL959" s="68"/>
      <c r="AM959" s="68"/>
      <c r="AN959" s="68"/>
      <c r="AO959" s="68"/>
      <c r="AP959" s="68"/>
      <c r="AQ959" s="68"/>
      <c r="AR959" s="68"/>
      <c r="AS959" s="68"/>
      <c r="AT959" s="68"/>
      <c r="AU959" s="71"/>
    </row>
    <row r="960" spans="1:47" ht="15.75" customHeight="1">
      <c r="A960" s="70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  <c r="AJ960" s="68"/>
      <c r="AK960" s="68"/>
      <c r="AL960" s="68"/>
      <c r="AM960" s="68"/>
      <c r="AN960" s="68"/>
      <c r="AO960" s="68"/>
      <c r="AP960" s="68"/>
      <c r="AQ960" s="68"/>
      <c r="AR960" s="68"/>
      <c r="AS960" s="68"/>
      <c r="AT960" s="68"/>
      <c r="AU960" s="71"/>
    </row>
    <row r="961" spans="1:47" ht="15.75" customHeight="1">
      <c r="A961" s="70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  <c r="AJ961" s="68"/>
      <c r="AK961" s="68"/>
      <c r="AL961" s="68"/>
      <c r="AM961" s="68"/>
      <c r="AN961" s="68"/>
      <c r="AO961" s="68"/>
      <c r="AP961" s="68"/>
      <c r="AQ961" s="68"/>
      <c r="AR961" s="68"/>
      <c r="AS961" s="68"/>
      <c r="AT961" s="68"/>
      <c r="AU961" s="71"/>
    </row>
    <row r="962" spans="1:47" ht="15.75" customHeight="1">
      <c r="A962" s="70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  <c r="AD962" s="68"/>
      <c r="AE962" s="68"/>
      <c r="AF962" s="68"/>
      <c r="AG962" s="68"/>
      <c r="AH962" s="68"/>
      <c r="AI962" s="68"/>
      <c r="AJ962" s="68"/>
      <c r="AK962" s="68"/>
      <c r="AL962" s="68"/>
      <c r="AM962" s="68"/>
      <c r="AN962" s="68"/>
      <c r="AO962" s="68"/>
      <c r="AP962" s="68"/>
      <c r="AQ962" s="68"/>
      <c r="AR962" s="68"/>
      <c r="AS962" s="68"/>
      <c r="AT962" s="68"/>
      <c r="AU962" s="71"/>
    </row>
    <row r="963" spans="1:47" ht="15.75" customHeight="1">
      <c r="A963" s="70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  <c r="AJ963" s="68"/>
      <c r="AK963" s="68"/>
      <c r="AL963" s="68"/>
      <c r="AM963" s="68"/>
      <c r="AN963" s="68"/>
      <c r="AO963" s="68"/>
      <c r="AP963" s="68"/>
      <c r="AQ963" s="68"/>
      <c r="AR963" s="68"/>
      <c r="AS963" s="68"/>
      <c r="AT963" s="68"/>
      <c r="AU963" s="71"/>
    </row>
    <row r="964" spans="1:47" ht="15.75" customHeight="1">
      <c r="A964" s="70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  <c r="AD964" s="68"/>
      <c r="AE964" s="68"/>
      <c r="AF964" s="68"/>
      <c r="AG964" s="68"/>
      <c r="AH964" s="68"/>
      <c r="AI964" s="68"/>
      <c r="AJ964" s="68"/>
      <c r="AK964" s="68"/>
      <c r="AL964" s="68"/>
      <c r="AM964" s="68"/>
      <c r="AN964" s="68"/>
      <c r="AO964" s="68"/>
      <c r="AP964" s="68"/>
      <c r="AQ964" s="68"/>
      <c r="AR964" s="68"/>
      <c r="AS964" s="68"/>
      <c r="AT964" s="68"/>
      <c r="AU964" s="71"/>
    </row>
    <row r="965" spans="1:47" ht="15.75" customHeight="1">
      <c r="A965" s="70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  <c r="AJ965" s="68"/>
      <c r="AK965" s="68"/>
      <c r="AL965" s="68"/>
      <c r="AM965" s="68"/>
      <c r="AN965" s="68"/>
      <c r="AO965" s="68"/>
      <c r="AP965" s="68"/>
      <c r="AQ965" s="68"/>
      <c r="AR965" s="68"/>
      <c r="AS965" s="68"/>
      <c r="AT965" s="68"/>
      <c r="AU965" s="71"/>
    </row>
    <row r="966" spans="1:47" ht="15.75" customHeight="1">
      <c r="A966" s="70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  <c r="AJ966" s="68"/>
      <c r="AK966" s="68"/>
      <c r="AL966" s="68"/>
      <c r="AM966" s="68"/>
      <c r="AN966" s="68"/>
      <c r="AO966" s="68"/>
      <c r="AP966" s="68"/>
      <c r="AQ966" s="68"/>
      <c r="AR966" s="68"/>
      <c r="AS966" s="68"/>
      <c r="AT966" s="68"/>
      <c r="AU966" s="71"/>
    </row>
    <row r="967" spans="1:47" ht="15.75" customHeight="1">
      <c r="A967" s="70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8"/>
      <c r="AM967" s="68"/>
      <c r="AN967" s="68"/>
      <c r="AO967" s="68"/>
      <c r="AP967" s="68"/>
      <c r="AQ967" s="68"/>
      <c r="AR967" s="68"/>
      <c r="AS967" s="68"/>
      <c r="AT967" s="68"/>
      <c r="AU967" s="71"/>
    </row>
    <row r="968" spans="1:47" ht="15.75" customHeight="1">
      <c r="A968" s="70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8"/>
      <c r="AM968" s="68"/>
      <c r="AN968" s="68"/>
      <c r="AO968" s="68"/>
      <c r="AP968" s="68"/>
      <c r="AQ968" s="68"/>
      <c r="AR968" s="68"/>
      <c r="AS968" s="68"/>
      <c r="AT968" s="68"/>
      <c r="AU968" s="71"/>
    </row>
    <row r="969" spans="1:47" ht="15.75" customHeight="1">
      <c r="A969" s="70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  <c r="AH969" s="68"/>
      <c r="AI969" s="68"/>
      <c r="AJ969" s="68"/>
      <c r="AK969" s="68"/>
      <c r="AL969" s="68"/>
      <c r="AM969" s="68"/>
      <c r="AN969" s="68"/>
      <c r="AO969" s="68"/>
      <c r="AP969" s="68"/>
      <c r="AQ969" s="68"/>
      <c r="AR969" s="68"/>
      <c r="AS969" s="68"/>
      <c r="AT969" s="68"/>
      <c r="AU969" s="71"/>
    </row>
    <row r="970" spans="1:47" ht="15.75" customHeight="1">
      <c r="A970" s="70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8"/>
      <c r="AM970" s="68"/>
      <c r="AN970" s="68"/>
      <c r="AO970" s="68"/>
      <c r="AP970" s="68"/>
      <c r="AQ970" s="68"/>
      <c r="AR970" s="68"/>
      <c r="AS970" s="68"/>
      <c r="AT970" s="68"/>
      <c r="AU970" s="71"/>
    </row>
    <row r="971" spans="1:47" ht="15.75" customHeight="1">
      <c r="A971" s="70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  <c r="AH971" s="68"/>
      <c r="AI971" s="68"/>
      <c r="AJ971" s="68"/>
      <c r="AK971" s="68"/>
      <c r="AL971" s="68"/>
      <c r="AM971" s="68"/>
      <c r="AN971" s="68"/>
      <c r="AO971" s="68"/>
      <c r="AP971" s="68"/>
      <c r="AQ971" s="68"/>
      <c r="AR971" s="68"/>
      <c r="AS971" s="68"/>
      <c r="AT971" s="68"/>
      <c r="AU971" s="71"/>
    </row>
    <row r="972" spans="1:47" ht="15.75" customHeight="1">
      <c r="A972" s="70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  <c r="AH972" s="68"/>
      <c r="AI972" s="68"/>
      <c r="AJ972" s="68"/>
      <c r="AK972" s="68"/>
      <c r="AL972" s="68"/>
      <c r="AM972" s="68"/>
      <c r="AN972" s="68"/>
      <c r="AO972" s="68"/>
      <c r="AP972" s="68"/>
      <c r="AQ972" s="68"/>
      <c r="AR972" s="68"/>
      <c r="AS972" s="68"/>
      <c r="AT972" s="68"/>
      <c r="AU972" s="71"/>
    </row>
    <row r="973" spans="1:47" ht="15.75" customHeight="1">
      <c r="A973" s="70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  <c r="AH973" s="68"/>
      <c r="AI973" s="68"/>
      <c r="AJ973" s="68"/>
      <c r="AK973" s="68"/>
      <c r="AL973" s="68"/>
      <c r="AM973" s="68"/>
      <c r="AN973" s="68"/>
      <c r="AO973" s="68"/>
      <c r="AP973" s="68"/>
      <c r="AQ973" s="68"/>
      <c r="AR973" s="68"/>
      <c r="AS973" s="68"/>
      <c r="AT973" s="68"/>
      <c r="AU973" s="71"/>
    </row>
    <row r="974" spans="1:47" ht="15.75" customHeight="1">
      <c r="A974" s="70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  <c r="AD974" s="68"/>
      <c r="AE974" s="68"/>
      <c r="AF974" s="68"/>
      <c r="AG974" s="68"/>
      <c r="AH974" s="68"/>
      <c r="AI974" s="68"/>
      <c r="AJ974" s="68"/>
      <c r="AK974" s="68"/>
      <c r="AL974" s="68"/>
      <c r="AM974" s="68"/>
      <c r="AN974" s="68"/>
      <c r="AO974" s="68"/>
      <c r="AP974" s="68"/>
      <c r="AQ974" s="68"/>
      <c r="AR974" s="68"/>
      <c r="AS974" s="68"/>
      <c r="AT974" s="68"/>
      <c r="AU974" s="71"/>
    </row>
    <row r="975" spans="1:47" ht="15.75" customHeight="1">
      <c r="A975" s="70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  <c r="AD975" s="68"/>
      <c r="AE975" s="68"/>
      <c r="AF975" s="68"/>
      <c r="AG975" s="68"/>
      <c r="AH975" s="68"/>
      <c r="AI975" s="68"/>
      <c r="AJ975" s="68"/>
      <c r="AK975" s="68"/>
      <c r="AL975" s="68"/>
      <c r="AM975" s="68"/>
      <c r="AN975" s="68"/>
      <c r="AO975" s="68"/>
      <c r="AP975" s="68"/>
      <c r="AQ975" s="68"/>
      <c r="AR975" s="68"/>
      <c r="AS975" s="68"/>
      <c r="AT975" s="68"/>
      <c r="AU975" s="71"/>
    </row>
    <row r="976" spans="1:47" ht="15.75" customHeight="1">
      <c r="A976" s="70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  <c r="AD976" s="68"/>
      <c r="AE976" s="68"/>
      <c r="AF976" s="68"/>
      <c r="AG976" s="68"/>
      <c r="AH976" s="68"/>
      <c r="AI976" s="68"/>
      <c r="AJ976" s="68"/>
      <c r="AK976" s="68"/>
      <c r="AL976" s="68"/>
      <c r="AM976" s="68"/>
      <c r="AN976" s="68"/>
      <c r="AO976" s="68"/>
      <c r="AP976" s="68"/>
      <c r="AQ976" s="68"/>
      <c r="AR976" s="68"/>
      <c r="AS976" s="68"/>
      <c r="AT976" s="68"/>
      <c r="AU976" s="71"/>
    </row>
    <row r="977" spans="1:47" ht="15.75" customHeight="1">
      <c r="A977" s="70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  <c r="AD977" s="68"/>
      <c r="AE977" s="68"/>
      <c r="AF977" s="68"/>
      <c r="AG977" s="68"/>
      <c r="AH977" s="68"/>
      <c r="AI977" s="68"/>
      <c r="AJ977" s="68"/>
      <c r="AK977" s="68"/>
      <c r="AL977" s="68"/>
      <c r="AM977" s="68"/>
      <c r="AN977" s="68"/>
      <c r="AO977" s="68"/>
      <c r="AP977" s="68"/>
      <c r="AQ977" s="68"/>
      <c r="AR977" s="68"/>
      <c r="AS977" s="68"/>
      <c r="AT977" s="68"/>
      <c r="AU977" s="71"/>
    </row>
    <row r="978" spans="1:47" ht="15.75" customHeight="1">
      <c r="A978" s="70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8"/>
      <c r="AM978" s="68"/>
      <c r="AN978" s="68"/>
      <c r="AO978" s="68"/>
      <c r="AP978" s="68"/>
      <c r="AQ978" s="68"/>
      <c r="AR978" s="68"/>
      <c r="AS978" s="68"/>
      <c r="AT978" s="68"/>
      <c r="AU978" s="71"/>
    </row>
    <row r="979" spans="1:47" ht="15.75" customHeight="1">
      <c r="A979" s="70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  <c r="AJ979" s="68"/>
      <c r="AK979" s="68"/>
      <c r="AL979" s="68"/>
      <c r="AM979" s="68"/>
      <c r="AN979" s="68"/>
      <c r="AO979" s="68"/>
      <c r="AP979" s="68"/>
      <c r="AQ979" s="68"/>
      <c r="AR979" s="68"/>
      <c r="AS979" s="68"/>
      <c r="AT979" s="68"/>
      <c r="AU979" s="71"/>
    </row>
    <row r="980" spans="1:47" ht="15.75" customHeight="1">
      <c r="A980" s="70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  <c r="AJ980" s="68"/>
      <c r="AK980" s="68"/>
      <c r="AL980" s="68"/>
      <c r="AM980" s="68"/>
      <c r="AN980" s="68"/>
      <c r="AO980" s="68"/>
      <c r="AP980" s="68"/>
      <c r="AQ980" s="68"/>
      <c r="AR980" s="68"/>
      <c r="AS980" s="68"/>
      <c r="AT980" s="68"/>
      <c r="AU980" s="71"/>
    </row>
    <row r="981" spans="1:47" ht="15.75" customHeight="1">
      <c r="A981" s="70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68"/>
      <c r="AN981" s="68"/>
      <c r="AO981" s="68"/>
      <c r="AP981" s="68"/>
      <c r="AQ981" s="68"/>
      <c r="AR981" s="68"/>
      <c r="AS981" s="68"/>
      <c r="AT981" s="68"/>
      <c r="AU981" s="71"/>
    </row>
    <row r="982" spans="1:47" ht="15.75" customHeight="1">
      <c r="A982" s="70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  <c r="AJ982" s="68"/>
      <c r="AK982" s="68"/>
      <c r="AL982" s="68"/>
      <c r="AM982" s="68"/>
      <c r="AN982" s="68"/>
      <c r="AO982" s="68"/>
      <c r="AP982" s="68"/>
      <c r="AQ982" s="68"/>
      <c r="AR982" s="68"/>
      <c r="AS982" s="68"/>
      <c r="AT982" s="68"/>
      <c r="AU982" s="71"/>
    </row>
    <row r="983" spans="1:47" ht="15.75" customHeight="1">
      <c r="A983" s="70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68"/>
      <c r="AN983" s="68"/>
      <c r="AO983" s="68"/>
      <c r="AP983" s="68"/>
      <c r="AQ983" s="68"/>
      <c r="AR983" s="68"/>
      <c r="AS983" s="68"/>
      <c r="AT983" s="68"/>
      <c r="AU983" s="71"/>
    </row>
    <row r="984" spans="1:47" ht="15.75" customHeight="1">
      <c r="A984" s="70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  <c r="AJ984" s="68"/>
      <c r="AK984" s="68"/>
      <c r="AL984" s="68"/>
      <c r="AM984" s="68"/>
      <c r="AN984" s="68"/>
      <c r="AO984" s="68"/>
      <c r="AP984" s="68"/>
      <c r="AQ984" s="68"/>
      <c r="AR984" s="68"/>
      <c r="AS984" s="68"/>
      <c r="AT984" s="68"/>
      <c r="AU984" s="71"/>
    </row>
    <row r="985" spans="1:47" ht="15.75" customHeight="1">
      <c r="A985" s="70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8"/>
      <c r="AM985" s="68"/>
      <c r="AN985" s="68"/>
      <c r="AO985" s="68"/>
      <c r="AP985" s="68"/>
      <c r="AQ985" s="68"/>
      <c r="AR985" s="68"/>
      <c r="AS985" s="68"/>
      <c r="AT985" s="68"/>
      <c r="AU985" s="71"/>
    </row>
    <row r="986" spans="1:47" ht="15.75" customHeight="1">
      <c r="A986" s="70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68"/>
      <c r="AN986" s="68"/>
      <c r="AO986" s="68"/>
      <c r="AP986" s="68"/>
      <c r="AQ986" s="68"/>
      <c r="AR986" s="68"/>
      <c r="AS986" s="68"/>
      <c r="AT986" s="68"/>
      <c r="AU986" s="71"/>
    </row>
    <row r="987" spans="1:47" ht="15.75" customHeight="1">
      <c r="A987" s="70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68"/>
      <c r="AN987" s="68"/>
      <c r="AO987" s="68"/>
      <c r="AP987" s="68"/>
      <c r="AQ987" s="68"/>
      <c r="AR987" s="68"/>
      <c r="AS987" s="68"/>
      <c r="AT987" s="68"/>
      <c r="AU987" s="71"/>
    </row>
    <row r="988" spans="1:47" ht="15.75" customHeight="1">
      <c r="A988" s="70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68"/>
      <c r="AN988" s="68"/>
      <c r="AO988" s="68"/>
      <c r="AP988" s="68"/>
      <c r="AQ988" s="68"/>
      <c r="AR988" s="68"/>
      <c r="AS988" s="68"/>
      <c r="AT988" s="68"/>
      <c r="AU988" s="71"/>
    </row>
    <row r="989" spans="1:47" ht="15.75" customHeight="1">
      <c r="A989" s="70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  <c r="AJ989" s="68"/>
      <c r="AK989" s="68"/>
      <c r="AL989" s="68"/>
      <c r="AM989" s="68"/>
      <c r="AN989" s="68"/>
      <c r="AO989" s="68"/>
      <c r="AP989" s="68"/>
      <c r="AQ989" s="68"/>
      <c r="AR989" s="68"/>
      <c r="AS989" s="68"/>
      <c r="AT989" s="68"/>
      <c r="AU989" s="71"/>
    </row>
    <row r="990" spans="1:47" ht="15.75" customHeight="1">
      <c r="A990" s="70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68"/>
      <c r="AN990" s="68"/>
      <c r="AO990" s="68"/>
      <c r="AP990" s="68"/>
      <c r="AQ990" s="68"/>
      <c r="AR990" s="68"/>
      <c r="AS990" s="68"/>
      <c r="AT990" s="68"/>
      <c r="AU990" s="71"/>
    </row>
    <row r="991" spans="1:47" ht="15.75" customHeight="1">
      <c r="A991" s="70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8"/>
      <c r="AM991" s="68"/>
      <c r="AN991" s="68"/>
      <c r="AO991" s="68"/>
      <c r="AP991" s="68"/>
      <c r="AQ991" s="68"/>
      <c r="AR991" s="68"/>
      <c r="AS991" s="68"/>
      <c r="AT991" s="68"/>
      <c r="AU991" s="71"/>
    </row>
    <row r="992" spans="1:47" ht="15.75" customHeight="1">
      <c r="A992" s="70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8"/>
      <c r="AM992" s="68"/>
      <c r="AN992" s="68"/>
      <c r="AO992" s="68"/>
      <c r="AP992" s="68"/>
      <c r="AQ992" s="68"/>
      <c r="AR992" s="68"/>
      <c r="AS992" s="68"/>
      <c r="AT992" s="68"/>
      <c r="AU992" s="71"/>
    </row>
    <row r="993" spans="1:47" ht="15.75" customHeight="1">
      <c r="A993" s="70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8"/>
      <c r="AM993" s="68"/>
      <c r="AN993" s="68"/>
      <c r="AO993" s="68"/>
      <c r="AP993" s="68"/>
      <c r="AQ993" s="68"/>
      <c r="AR993" s="68"/>
      <c r="AS993" s="68"/>
      <c r="AT993" s="68"/>
      <c r="AU993" s="71"/>
    </row>
    <row r="994" spans="1:47" ht="15.75" customHeight="1">
      <c r="A994" s="70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8"/>
      <c r="AM994" s="68"/>
      <c r="AN994" s="68"/>
      <c r="AO994" s="68"/>
      <c r="AP994" s="68"/>
      <c r="AQ994" s="68"/>
      <c r="AR994" s="68"/>
      <c r="AS994" s="68"/>
      <c r="AT994" s="68"/>
      <c r="AU994" s="71"/>
    </row>
    <row r="995" spans="1:47" ht="15.75" customHeight="1">
      <c r="A995" s="70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8"/>
      <c r="AM995" s="68"/>
      <c r="AN995" s="68"/>
      <c r="AO995" s="68"/>
      <c r="AP995" s="68"/>
      <c r="AQ995" s="68"/>
      <c r="AR995" s="68"/>
      <c r="AS995" s="68"/>
      <c r="AT995" s="68"/>
      <c r="AU995" s="71"/>
    </row>
    <row r="996" spans="1:47" ht="15.75" customHeight="1">
      <c r="A996" s="70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  <c r="AJ996" s="68"/>
      <c r="AK996" s="68"/>
      <c r="AL996" s="68"/>
      <c r="AM996" s="68"/>
      <c r="AN996" s="68"/>
      <c r="AO996" s="68"/>
      <c r="AP996" s="68"/>
      <c r="AQ996" s="68"/>
      <c r="AR996" s="68"/>
      <c r="AS996" s="68"/>
      <c r="AT996" s="68"/>
      <c r="AU996" s="71"/>
    </row>
    <row r="997" spans="1:47" ht="15.75" customHeight="1">
      <c r="A997" s="70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  <c r="AD997" s="68"/>
      <c r="AE997" s="68"/>
      <c r="AF997" s="68"/>
      <c r="AG997" s="68"/>
      <c r="AH997" s="68"/>
      <c r="AI997" s="68"/>
      <c r="AJ997" s="68"/>
      <c r="AK997" s="68"/>
      <c r="AL997" s="68"/>
      <c r="AM997" s="68"/>
      <c r="AN997" s="68"/>
      <c r="AO997" s="68"/>
      <c r="AP997" s="68"/>
      <c r="AQ997" s="68"/>
      <c r="AR997" s="68"/>
      <c r="AS997" s="68"/>
      <c r="AT997" s="68"/>
      <c r="AU997" s="71"/>
    </row>
    <row r="998" spans="1:47" ht="15.75" customHeight="1">
      <c r="A998" s="70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  <c r="AJ998" s="68"/>
      <c r="AK998" s="68"/>
      <c r="AL998" s="68"/>
      <c r="AM998" s="68"/>
      <c r="AN998" s="68"/>
      <c r="AO998" s="68"/>
      <c r="AP998" s="68"/>
      <c r="AQ998" s="68"/>
      <c r="AR998" s="68"/>
      <c r="AS998" s="68"/>
      <c r="AT998" s="68"/>
      <c r="AU998" s="71"/>
    </row>
    <row r="999" spans="1:47" ht="15.75" customHeight="1">
      <c r="A999" s="70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  <c r="AB999" s="68"/>
      <c r="AC999" s="68"/>
      <c r="AD999" s="68"/>
      <c r="AE999" s="68"/>
      <c r="AF999" s="68"/>
      <c r="AG999" s="68"/>
      <c r="AH999" s="68"/>
      <c r="AI999" s="68"/>
      <c r="AJ999" s="68"/>
      <c r="AK999" s="68"/>
      <c r="AL999" s="68"/>
      <c r="AM999" s="68"/>
      <c r="AN999" s="68"/>
      <c r="AO999" s="68"/>
      <c r="AP999" s="68"/>
      <c r="AQ999" s="68"/>
      <c r="AR999" s="68"/>
      <c r="AS999" s="68"/>
      <c r="AT999" s="68"/>
      <c r="AU999" s="71"/>
    </row>
    <row r="1000" spans="1:47" ht="15.75" customHeight="1">
      <c r="A1000" s="70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  <c r="AB1000" s="68"/>
      <c r="AC1000" s="68"/>
      <c r="AD1000" s="68"/>
      <c r="AE1000" s="68"/>
      <c r="AF1000" s="68"/>
      <c r="AG1000" s="68"/>
      <c r="AH1000" s="68"/>
      <c r="AI1000" s="68"/>
      <c r="AJ1000" s="68"/>
      <c r="AK1000" s="68"/>
      <c r="AL1000" s="68"/>
      <c r="AM1000" s="68"/>
      <c r="AN1000" s="68"/>
      <c r="AO1000" s="68"/>
      <c r="AP1000" s="68"/>
      <c r="AQ1000" s="68"/>
      <c r="AR1000" s="68"/>
      <c r="AS1000" s="68"/>
      <c r="AT1000" s="68"/>
      <c r="AU1000" s="71"/>
    </row>
  </sheetData>
  <autoFilter ref="A6:CM41">
    <filterColumn colId="11"/>
  </autoFilter>
  <mergeCells count="27">
    <mergeCell ref="K33:R33"/>
    <mergeCell ref="S33:Z33"/>
    <mergeCell ref="AI33:AP33"/>
    <mergeCell ref="C17:J17"/>
    <mergeCell ref="E12:J12"/>
    <mergeCell ref="K12:R12"/>
    <mergeCell ref="S12:Z12"/>
    <mergeCell ref="K20:L20"/>
    <mergeCell ref="AN20:AP20"/>
    <mergeCell ref="AI12:AP12"/>
    <mergeCell ref="AI17:AP17"/>
    <mergeCell ref="I20:J20"/>
    <mergeCell ref="AI30:AM30"/>
    <mergeCell ref="AE32:AH32"/>
    <mergeCell ref="B1:AV3"/>
    <mergeCell ref="B4:AP4"/>
    <mergeCell ref="AT4:CM4"/>
    <mergeCell ref="AI11:AP11"/>
    <mergeCell ref="AQ5:AS5"/>
    <mergeCell ref="AI7:AP7"/>
    <mergeCell ref="K9:R9"/>
    <mergeCell ref="AA9:AH9"/>
    <mergeCell ref="C5:J5"/>
    <mergeCell ref="K5:R5"/>
    <mergeCell ref="S5:Z5"/>
    <mergeCell ref="AA5:AH5"/>
    <mergeCell ref="AI5:AP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GENERALE</vt:lpstr>
      <vt:lpstr>CORDINATORI</vt:lpstr>
      <vt:lpstr>SCANSIONI ORARIE</vt:lpstr>
      <vt:lpstr>VIGILANZA  RIC</vt:lpstr>
      <vt:lpstr>LAB. CUC-SAL</vt:lpstr>
      <vt:lpstr>PALESTRA</vt:lpstr>
      <vt:lpstr>LAB. CHIMICA</vt:lpstr>
      <vt:lpstr>LAB. DI RIC-FIS-TIC</vt:lpstr>
      <vt:lpstr>ERICE VETTA</vt:lpstr>
      <vt:lpstr>LODI</vt:lpstr>
      <vt:lpstr>CARCERE</vt:lpstr>
      <vt:lpstr>LAB ERICE</vt:lpstr>
      <vt:lpstr>ORE DI PERMESSO-PAGAMENTI</vt:lpstr>
      <vt:lpstr>RIENTRI PM</vt:lpstr>
      <vt:lpstr>CLASSI</vt:lpstr>
      <vt:lpstr>ore eccedenti 22-23</vt:lpstr>
      <vt:lpstr>ORGANICO 22-23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lenamia</dc:creator>
  <cp:lastModifiedBy>lenamia</cp:lastModifiedBy>
  <dcterms:created xsi:type="dcterms:W3CDTF">2019-10-19T11:18:39Z</dcterms:created>
  <dcterms:modified xsi:type="dcterms:W3CDTF">2023-10-13T07:57:36Z</dcterms:modified>
</cp:coreProperties>
</file>